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X:\d\2022\Testületi ülések\4 Május\Május 24\44 II_9 melléklet mellékletei\"/>
    </mc:Choice>
  </mc:AlternateContent>
  <xr:revisionPtr revIDLastSave="0" documentId="13_ncr:1_{725753E7-3476-4B5E-8B44-C253D2A2340B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melléklet'!$A$1:$K$26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1" l="1"/>
  <c r="H24" i="1"/>
  <c r="J24" i="1" s="1"/>
  <c r="G11" i="1"/>
  <c r="G12" i="1"/>
  <c r="G13" i="1"/>
  <c r="G14" i="1"/>
  <c r="G15" i="1"/>
  <c r="G16" i="1"/>
  <c r="G17" i="1"/>
  <c r="G18" i="1"/>
  <c r="G19" i="1"/>
  <c r="G20" i="1"/>
  <c r="G21" i="1"/>
  <c r="G22" i="1"/>
  <c r="G10" i="1"/>
  <c r="D11" i="1"/>
  <c r="D12" i="1"/>
  <c r="D13" i="1"/>
  <c r="D14" i="1"/>
  <c r="D15" i="1"/>
  <c r="D16" i="1"/>
  <c r="D17" i="1"/>
  <c r="D18" i="1"/>
  <c r="D19" i="1"/>
  <c r="D20" i="1"/>
  <c r="D21" i="1"/>
  <c r="D22" i="1"/>
  <c r="D10" i="1"/>
  <c r="J16" i="1" l="1"/>
  <c r="K16" i="1" s="1"/>
  <c r="J15" i="1"/>
  <c r="K15" i="1" s="1"/>
  <c r="J18" i="1" l="1"/>
  <c r="K18" i="1" s="1"/>
  <c r="B24" i="1"/>
  <c r="J10" i="1" l="1"/>
  <c r="K10" i="1" s="1"/>
  <c r="J11" i="1"/>
  <c r="K11" i="1" s="1"/>
  <c r="E24" i="1"/>
  <c r="F24" i="1"/>
  <c r="C24" i="1"/>
  <c r="J22" i="1" l="1"/>
  <c r="K22" i="1" s="1"/>
  <c r="J12" i="1"/>
  <c r="K12" i="1" s="1"/>
  <c r="J13" i="1"/>
  <c r="J14" i="1"/>
  <c r="K14" i="1" s="1"/>
  <c r="J19" i="1"/>
  <c r="K19" i="1" s="1"/>
  <c r="J20" i="1"/>
  <c r="K20" i="1" s="1"/>
  <c r="D24" i="1"/>
  <c r="K21" i="1"/>
  <c r="J17" i="1"/>
  <c r="K17" i="1" s="1"/>
  <c r="G24" i="1"/>
  <c r="K24" i="1" l="1"/>
</calcChain>
</file>

<file path=xl/sharedStrings.xml><?xml version="1.0" encoding="utf-8"?>
<sst xmlns="http://schemas.openxmlformats.org/spreadsheetml/2006/main" count="33" uniqueCount="28">
  <si>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</si>
  <si>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</si>
  <si>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</si>
  <si>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</si>
  <si>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</si>
  <si>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</si>
  <si>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</si>
  <si>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</si>
  <si>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</si>
  <si>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</si>
  <si>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</si>
  <si>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Gyermekek iskolatejjel való ellátása</t>
  </si>
  <si>
    <t>Ellátottak pénzbeli juttatása összesen</t>
  </si>
  <si>
    <t>Összesen</t>
  </si>
  <si>
    <t>Újszülött gyermekek támogatása</t>
  </si>
  <si>
    <t>Ingyenes óvodai étkeztetés</t>
  </si>
  <si>
    <t>Ingyenes bölcsődei étkeztetés</t>
  </si>
  <si>
    <t>Házasulók támogatása</t>
  </si>
  <si>
    <t>Rotavírus elleni védőoltás</t>
  </si>
  <si>
    <t>2021. év</t>
  </si>
  <si>
    <t>4/2021.(II.3.) önk rendelet eredeti ei összesen</t>
  </si>
  <si>
    <t xml:space="preserve">   Települési támogatás a szemétszállítási díj viseléséhez 2017-2020. évek (70. év felett) </t>
  </si>
  <si>
    <t>/2022. (..) önk rend módosított ei</t>
  </si>
  <si>
    <t>Gyerekétkeztetés rászorultság alapján</t>
  </si>
  <si>
    <t>Komárom Város Önkormányzata által folyósított ellátottak pénzbeli juttatásai</t>
  </si>
  <si>
    <t>Teljesítés</t>
  </si>
  <si>
    <t>Teljesítés %-a</t>
  </si>
  <si>
    <t>11/2022. (V.25.)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</si>
</sst>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29">
    <xf numFmtId="0" fontId="0" fillId="0" borderId="0" xfId="0"/>
    <xf numFmtId="0" fontId="20" fillId="0" borderId="0" xfId="0" applyFont="1"/>
    <xf numFmtId="0" fontId="0" fillId="0" borderId="0" xfId="0" applyAlignment="1"/>
    <xf numFmtId="0" fontId="22" fillId="0" borderId="13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/>
    <xf numFmtId="0" fontId="20" fillId="0" borderId="0" xfId="0" applyFont="1" applyAlignment="1">
      <alignment horizontal="center" wrapText="1"/>
    </xf>
    <xf numFmtId="0" fontId="20" fillId="0" borderId="0" xfId="0" applyFont="1" applyBorder="1" applyAlignment="1">
      <alignment horizontal="right" wrapText="1"/>
    </xf>
    <xf numFmtId="0" fontId="0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3" fontId="20" fillId="0" borderId="15" xfId="0" applyNumberFormat="1" applyFont="1" applyBorder="1" applyAlignment="1">
      <alignment horizontal="center" vertical="center" wrapText="1"/>
    </xf>
    <xf numFmtId="0" fontId="0" fillId="0" borderId="13" xfId="0" applyFont="1" applyBorder="1"/>
    <xf numFmtId="0" fontId="0" fillId="0" borderId="13" xfId="0" applyFont="1" applyBorder="1" applyAlignment="1">
      <alignment vertical="top" wrapText="1"/>
    </xf>
    <xf numFmtId="3" fontId="0" fillId="0" borderId="13" xfId="0" applyNumberFormat="1" applyFont="1" applyBorder="1" applyAlignment="1">
      <alignment horizontal="right"/>
    </xf>
    <xf numFmtId="3" fontId="0" fillId="0" borderId="14" xfId="0" applyNumberFormat="1" applyFont="1" applyBorder="1" applyAlignment="1">
      <alignment horizontal="right"/>
    </xf>
    <xf numFmtId="3" fontId="0" fillId="46" borderId="13" xfId="0" applyNumberFormat="1" applyFont="1" applyFill="1" applyBorder="1" applyAlignment="1">
      <alignment horizontal="right"/>
    </xf>
    <xf numFmtId="3" fontId="0" fillId="46" borderId="14" xfId="0" applyNumberFormat="1" applyFont="1" applyFill="1" applyBorder="1" applyAlignment="1">
      <alignment horizontal="right"/>
    </xf>
    <xf numFmtId="0" fontId="0" fillId="0" borderId="13" xfId="0" applyFont="1" applyBorder="1" applyAlignment="1">
      <alignment horizontal="left" vertical="center" wrapText="1"/>
    </xf>
    <xf numFmtId="0" fontId="0" fillId="46" borderId="13" xfId="0" applyFont="1" applyFill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0" fillId="0" borderId="13" xfId="0" applyNumberFormat="1" applyFont="1" applyBorder="1" applyAlignment="1">
      <alignment horizontal="right"/>
    </xf>
    <xf numFmtId="10" fontId="0" fillId="0" borderId="13" xfId="0" applyNumberFormat="1" applyFont="1" applyBorder="1"/>
    <xf numFmtId="0" fontId="0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20" fillId="0" borderId="13" xfId="0" applyFont="1" applyBorder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22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zoomScaleNormal="100" zoomScaleSheetLayoutView="100" workbookViewId="0">
      <selection activeCell="O11" sqref="O11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9" width="10.7109375" customWidth="1"/>
    <col min="10" max="10" width="7.5703125" bestFit="1" customWidth="1"/>
    <col min="11" max="11" width="13.42578125" bestFit="1" customWidth="1"/>
  </cols>
  <sheetData>
    <row r="1" spans="1:12" x14ac:dyDescent="0.2">
      <c r="A1" s="4"/>
      <c r="B1" s="4"/>
      <c r="C1" s="4"/>
      <c r="D1" s="5"/>
      <c r="E1" s="5"/>
      <c r="F1" s="5"/>
      <c r="G1" s="5"/>
      <c r="H1" s="4"/>
      <c r="I1" s="4"/>
      <c r="J1" s="4"/>
      <c r="K1" s="23" t="s">
        <v>5</v>
      </c>
      <c r="L1" s="2"/>
    </row>
    <row r="2" spans="1:12" ht="32.25" customHeight="1" x14ac:dyDescent="0.25">
      <c r="A2" s="27" t="s">
        <v>24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21" customHeight="1" x14ac:dyDescent="0.25">
      <c r="A3" s="27" t="s">
        <v>19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2" ht="21" customHeight="1" x14ac:dyDescent="0.25">
      <c r="A4" s="24"/>
      <c r="B4" s="24"/>
      <c r="C4" s="24"/>
      <c r="D4" s="24"/>
      <c r="E4" s="24"/>
      <c r="F4" s="24"/>
      <c r="G4" s="24"/>
      <c r="H4" s="24"/>
      <c r="I4" s="25" t="s">
        <v>27</v>
      </c>
      <c r="J4" s="24"/>
      <c r="K4" s="25"/>
    </row>
    <row r="5" spans="1:12" ht="21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2" ht="12.75" customHeight="1" x14ac:dyDescent="0.2">
      <c r="A6" s="6"/>
      <c r="B6" s="6"/>
      <c r="C6" s="6"/>
      <c r="D6" s="6"/>
      <c r="E6" s="6"/>
      <c r="F6" s="6"/>
      <c r="G6" s="6"/>
      <c r="H6" s="4"/>
      <c r="I6" s="4"/>
      <c r="J6" s="4"/>
      <c r="K6" s="7" t="s">
        <v>6</v>
      </c>
    </row>
    <row r="7" spans="1:12" ht="14.25" customHeight="1" x14ac:dyDescent="0.2">
      <c r="A7" s="28" t="s">
        <v>1</v>
      </c>
      <c r="B7" s="28" t="s">
        <v>3</v>
      </c>
      <c r="C7" s="28" t="s">
        <v>4</v>
      </c>
      <c r="D7" s="28" t="s">
        <v>20</v>
      </c>
      <c r="E7" s="28" t="s">
        <v>22</v>
      </c>
      <c r="F7" s="28"/>
      <c r="G7" s="28"/>
      <c r="H7" s="28" t="s">
        <v>25</v>
      </c>
      <c r="I7" s="28"/>
      <c r="J7" s="28"/>
      <c r="K7" s="26" t="s">
        <v>26</v>
      </c>
    </row>
    <row r="8" spans="1:12" ht="39" customHeight="1" x14ac:dyDescent="0.2">
      <c r="A8" s="28"/>
      <c r="B8" s="28"/>
      <c r="C8" s="28"/>
      <c r="D8" s="28"/>
      <c r="E8" s="3" t="s">
        <v>3</v>
      </c>
      <c r="F8" s="3" t="s">
        <v>4</v>
      </c>
      <c r="G8" s="3" t="s">
        <v>13</v>
      </c>
      <c r="H8" s="3" t="s">
        <v>3</v>
      </c>
      <c r="I8" s="3" t="s">
        <v>4</v>
      </c>
      <c r="J8" s="3" t="s">
        <v>13</v>
      </c>
      <c r="K8" s="26"/>
    </row>
    <row r="9" spans="1:12" x14ac:dyDescent="0.2">
      <c r="A9" s="8" t="s">
        <v>0</v>
      </c>
      <c r="B9" s="9"/>
      <c r="C9" s="10"/>
      <c r="D9" s="11"/>
      <c r="E9" s="11"/>
      <c r="F9" s="11"/>
      <c r="G9" s="11"/>
      <c r="H9" s="12"/>
      <c r="I9" s="12"/>
      <c r="J9" s="12"/>
      <c r="K9" s="22"/>
    </row>
    <row r="10" spans="1:12" ht="14.25" customHeight="1" x14ac:dyDescent="0.2">
      <c r="A10" s="13" t="s">
        <v>7</v>
      </c>
      <c r="B10" s="14">
        <v>15000</v>
      </c>
      <c r="C10" s="15"/>
      <c r="D10" s="14">
        <f>SUM(B10:C10)</f>
        <v>15000</v>
      </c>
      <c r="E10" s="14">
        <v>6620</v>
      </c>
      <c r="F10" s="15"/>
      <c r="G10" s="14">
        <f>SUM(E10:F10)</f>
        <v>6620</v>
      </c>
      <c r="H10" s="14">
        <v>6620</v>
      </c>
      <c r="I10" s="14"/>
      <c r="J10" s="14">
        <f>SUM(H10:I10)</f>
        <v>6620</v>
      </c>
      <c r="K10" s="22">
        <f>SUM(J10/G10)</f>
        <v>1</v>
      </c>
    </row>
    <row r="11" spans="1:12" ht="14.25" customHeight="1" x14ac:dyDescent="0.2">
      <c r="A11" s="13" t="s">
        <v>8</v>
      </c>
      <c r="B11" s="14">
        <v>1000</v>
      </c>
      <c r="C11" s="15"/>
      <c r="D11" s="14">
        <f t="shared" ref="D11:D22" si="0">SUM(B11:C11)</f>
        <v>1000</v>
      </c>
      <c r="E11" s="14">
        <v>186</v>
      </c>
      <c r="F11" s="15"/>
      <c r="G11" s="14">
        <f t="shared" ref="G11:G22" si="1">SUM(E11:F11)</f>
        <v>186</v>
      </c>
      <c r="H11" s="14">
        <v>186</v>
      </c>
      <c r="I11" s="14"/>
      <c r="J11" s="14">
        <f t="shared" ref="J11:J22" si="2">SUM(H11:I11)</f>
        <v>186</v>
      </c>
      <c r="K11" s="22">
        <f t="shared" ref="K11:K24" si="3">SUM(J11/G11)</f>
        <v>1</v>
      </c>
    </row>
    <row r="12" spans="1:12" ht="14.25" customHeight="1" x14ac:dyDescent="0.2">
      <c r="A12" s="13" t="s">
        <v>9</v>
      </c>
      <c r="B12" s="14">
        <v>3000</v>
      </c>
      <c r="C12" s="15"/>
      <c r="D12" s="14">
        <f t="shared" si="0"/>
        <v>3000</v>
      </c>
      <c r="E12" s="14">
        <v>1040</v>
      </c>
      <c r="F12" s="15"/>
      <c r="G12" s="14">
        <f t="shared" si="1"/>
        <v>1040</v>
      </c>
      <c r="H12" s="14">
        <v>1039</v>
      </c>
      <c r="I12" s="14"/>
      <c r="J12" s="14">
        <f t="shared" si="2"/>
        <v>1039</v>
      </c>
      <c r="K12" s="22">
        <f t="shared" si="3"/>
        <v>0.99903846153846154</v>
      </c>
    </row>
    <row r="13" spans="1:12" ht="14.25" customHeight="1" x14ac:dyDescent="0.2">
      <c r="A13" s="13" t="s">
        <v>10</v>
      </c>
      <c r="B13" s="14"/>
      <c r="C13" s="15">
        <v>30000</v>
      </c>
      <c r="D13" s="14">
        <f t="shared" si="0"/>
        <v>30000</v>
      </c>
      <c r="E13" s="14"/>
      <c r="F13" s="15">
        <v>0</v>
      </c>
      <c r="G13" s="14">
        <f t="shared" si="1"/>
        <v>0</v>
      </c>
      <c r="H13" s="14"/>
      <c r="I13" s="14"/>
      <c r="J13" s="14">
        <f t="shared" si="2"/>
        <v>0</v>
      </c>
      <c r="K13" s="22"/>
    </row>
    <row r="14" spans="1:12" ht="14.25" customHeight="1" x14ac:dyDescent="0.2">
      <c r="A14" s="13" t="s">
        <v>21</v>
      </c>
      <c r="B14" s="14"/>
      <c r="C14" s="15">
        <v>86201</v>
      </c>
      <c r="D14" s="14">
        <f t="shared" si="0"/>
        <v>86201</v>
      </c>
      <c r="E14" s="14"/>
      <c r="F14" s="15">
        <v>69068</v>
      </c>
      <c r="G14" s="14">
        <f t="shared" si="1"/>
        <v>69068</v>
      </c>
      <c r="H14" s="14"/>
      <c r="I14" s="14">
        <v>69067</v>
      </c>
      <c r="J14" s="14">
        <f t="shared" si="2"/>
        <v>69067</v>
      </c>
      <c r="K14" s="22">
        <f t="shared" si="3"/>
        <v>0.99998552151502862</v>
      </c>
    </row>
    <row r="15" spans="1:12" ht="14.25" customHeight="1" x14ac:dyDescent="0.2">
      <c r="A15" s="13" t="s">
        <v>15</v>
      </c>
      <c r="B15" s="16"/>
      <c r="C15" s="17">
        <v>11236</v>
      </c>
      <c r="D15" s="14">
        <f t="shared" si="0"/>
        <v>11236</v>
      </c>
      <c r="E15" s="14"/>
      <c r="F15" s="15">
        <v>11855</v>
      </c>
      <c r="G15" s="14">
        <f t="shared" si="1"/>
        <v>11855</v>
      </c>
      <c r="H15" s="14"/>
      <c r="I15" s="14">
        <v>11855</v>
      </c>
      <c r="J15" s="14">
        <f t="shared" si="2"/>
        <v>11855</v>
      </c>
      <c r="K15" s="22">
        <f t="shared" si="3"/>
        <v>1</v>
      </c>
    </row>
    <row r="16" spans="1:12" ht="14.25" customHeight="1" x14ac:dyDescent="0.2">
      <c r="A16" s="13" t="s">
        <v>16</v>
      </c>
      <c r="B16" s="16"/>
      <c r="C16" s="17">
        <v>3292</v>
      </c>
      <c r="D16" s="14">
        <f t="shared" si="0"/>
        <v>3292</v>
      </c>
      <c r="E16" s="14"/>
      <c r="F16" s="15">
        <v>2722</v>
      </c>
      <c r="G16" s="14">
        <f t="shared" si="1"/>
        <v>2722</v>
      </c>
      <c r="H16" s="14"/>
      <c r="I16" s="14">
        <v>2722</v>
      </c>
      <c r="J16" s="14">
        <f t="shared" si="2"/>
        <v>2722</v>
      </c>
      <c r="K16" s="22">
        <f t="shared" si="3"/>
        <v>1</v>
      </c>
    </row>
    <row r="17" spans="1:11" ht="14.25" customHeight="1" x14ac:dyDescent="0.2">
      <c r="A17" s="13" t="s">
        <v>14</v>
      </c>
      <c r="B17" s="14"/>
      <c r="C17" s="15">
        <v>40000</v>
      </c>
      <c r="D17" s="14">
        <f t="shared" si="0"/>
        <v>40000</v>
      </c>
      <c r="E17" s="14"/>
      <c r="F17" s="15">
        <v>28700</v>
      </c>
      <c r="G17" s="14">
        <f t="shared" si="1"/>
        <v>28700</v>
      </c>
      <c r="H17" s="14"/>
      <c r="I17" s="14">
        <v>28700</v>
      </c>
      <c r="J17" s="14">
        <f t="shared" si="2"/>
        <v>28700</v>
      </c>
      <c r="K17" s="22">
        <f t="shared" si="3"/>
        <v>1</v>
      </c>
    </row>
    <row r="18" spans="1:11" ht="14.25" customHeight="1" x14ac:dyDescent="0.2">
      <c r="A18" s="13" t="s">
        <v>17</v>
      </c>
      <c r="B18" s="14"/>
      <c r="C18" s="15">
        <v>20000</v>
      </c>
      <c r="D18" s="14">
        <f t="shared" si="0"/>
        <v>20000</v>
      </c>
      <c r="E18" s="14"/>
      <c r="F18" s="15">
        <v>9500</v>
      </c>
      <c r="G18" s="14">
        <f t="shared" si="1"/>
        <v>9500</v>
      </c>
      <c r="H18" s="14"/>
      <c r="I18" s="14">
        <v>9500</v>
      </c>
      <c r="J18" s="14">
        <f t="shared" si="2"/>
        <v>9500</v>
      </c>
      <c r="K18" s="22">
        <f t="shared" si="3"/>
        <v>1</v>
      </c>
    </row>
    <row r="19" spans="1:11" ht="14.25" customHeight="1" x14ac:dyDescent="0.2">
      <c r="A19" s="18" t="s">
        <v>11</v>
      </c>
      <c r="B19" s="14"/>
      <c r="C19" s="15">
        <v>200</v>
      </c>
      <c r="D19" s="14">
        <f t="shared" si="0"/>
        <v>200</v>
      </c>
      <c r="E19" s="14"/>
      <c r="F19" s="15">
        <v>113</v>
      </c>
      <c r="G19" s="14">
        <f t="shared" si="1"/>
        <v>113</v>
      </c>
      <c r="H19" s="14"/>
      <c r="I19" s="14">
        <v>113</v>
      </c>
      <c r="J19" s="14">
        <f t="shared" si="2"/>
        <v>113</v>
      </c>
      <c r="K19" s="22">
        <f t="shared" si="3"/>
        <v>1</v>
      </c>
    </row>
    <row r="20" spans="1:11" ht="14.25" customHeight="1" x14ac:dyDescent="0.2">
      <c r="A20" s="13" t="s">
        <v>23</v>
      </c>
      <c r="B20" s="14"/>
      <c r="C20" s="15"/>
      <c r="D20" s="14">
        <f t="shared" si="0"/>
        <v>0</v>
      </c>
      <c r="E20" s="14">
        <v>66</v>
      </c>
      <c r="F20" s="15"/>
      <c r="G20" s="14">
        <f t="shared" si="1"/>
        <v>66</v>
      </c>
      <c r="H20" s="14">
        <v>60</v>
      </c>
      <c r="I20" s="14"/>
      <c r="J20" s="14">
        <f t="shared" si="2"/>
        <v>60</v>
      </c>
      <c r="K20" s="22">
        <f t="shared" si="3"/>
        <v>0.90909090909090906</v>
      </c>
    </row>
    <row r="21" spans="1:11" ht="14.25" customHeight="1" x14ac:dyDescent="0.2">
      <c r="A21" s="13" t="s">
        <v>2</v>
      </c>
      <c r="B21" s="14">
        <v>3000</v>
      </c>
      <c r="C21" s="15"/>
      <c r="D21" s="14">
        <f t="shared" si="0"/>
        <v>3000</v>
      </c>
      <c r="E21" s="14">
        <v>608</v>
      </c>
      <c r="F21" s="15"/>
      <c r="G21" s="14">
        <f t="shared" si="1"/>
        <v>608</v>
      </c>
      <c r="H21" s="14">
        <v>608</v>
      </c>
      <c r="I21" s="14"/>
      <c r="J21" s="14">
        <v>607</v>
      </c>
      <c r="K21" s="22">
        <f t="shared" si="3"/>
        <v>0.99835526315789469</v>
      </c>
    </row>
    <row r="22" spans="1:11" ht="14.25" customHeight="1" x14ac:dyDescent="0.2">
      <c r="A22" s="19" t="s">
        <v>18</v>
      </c>
      <c r="B22" s="16">
        <v>6500</v>
      </c>
      <c r="C22" s="15"/>
      <c r="D22" s="14">
        <f t="shared" si="0"/>
        <v>6500</v>
      </c>
      <c r="E22" s="14">
        <v>5757</v>
      </c>
      <c r="F22" s="15"/>
      <c r="G22" s="14">
        <f t="shared" si="1"/>
        <v>5757</v>
      </c>
      <c r="H22" s="14">
        <v>5756</v>
      </c>
      <c r="I22" s="14"/>
      <c r="J22" s="14">
        <f t="shared" si="2"/>
        <v>5756</v>
      </c>
      <c r="K22" s="22">
        <f t="shared" si="3"/>
        <v>0.99982629841931558</v>
      </c>
    </row>
    <row r="23" spans="1:11" ht="14.25" customHeight="1" x14ac:dyDescent="0.2">
      <c r="A23" s="13"/>
      <c r="B23" s="14"/>
      <c r="C23" s="15"/>
      <c r="D23" s="14"/>
      <c r="E23" s="14"/>
      <c r="F23" s="15"/>
      <c r="G23" s="14"/>
      <c r="H23" s="14"/>
      <c r="I23" s="14"/>
      <c r="J23" s="14"/>
      <c r="K23" s="22"/>
    </row>
    <row r="24" spans="1:11" s="1" customFormat="1" ht="14.25" customHeight="1" x14ac:dyDescent="0.2">
      <c r="A24" s="20" t="s">
        <v>12</v>
      </c>
      <c r="B24" s="21">
        <f t="shared" ref="B24:G24" si="4">SUM(B10:B23)</f>
        <v>28500</v>
      </c>
      <c r="C24" s="21">
        <f t="shared" si="4"/>
        <v>190929</v>
      </c>
      <c r="D24" s="21">
        <f t="shared" si="4"/>
        <v>219429</v>
      </c>
      <c r="E24" s="21">
        <f t="shared" si="4"/>
        <v>14277</v>
      </c>
      <c r="F24" s="21">
        <f t="shared" si="4"/>
        <v>121958</v>
      </c>
      <c r="G24" s="21">
        <f t="shared" si="4"/>
        <v>136235</v>
      </c>
      <c r="H24" s="21">
        <f>SUM(H10:H23)</f>
        <v>14269</v>
      </c>
      <c r="I24" s="21">
        <f t="shared" ref="I24" si="5">SUM(I10:I23)</f>
        <v>121957</v>
      </c>
      <c r="J24" s="21">
        <f>SUM(H24:I24)</f>
        <v>136226</v>
      </c>
      <c r="K24" s="22">
        <f t="shared" si="3"/>
        <v>0.99993393768121264</v>
      </c>
    </row>
    <row r="25" spans="1:11" ht="14.2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ht="14.2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</sheetData>
  <mergeCells count="9">
    <mergeCell ref="K7:K8"/>
    <mergeCell ref="A2:K2"/>
    <mergeCell ref="A3:K3"/>
    <mergeCell ref="H7:J7"/>
    <mergeCell ref="B7:B8"/>
    <mergeCell ref="C7:C8"/>
    <mergeCell ref="D7:D8"/>
    <mergeCell ref="A7:A8"/>
    <mergeCell ref="E7:G7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2022-05-25T08:02:36Z</cp:lastPrinted>
  <dcterms:created xsi:type="dcterms:W3CDTF">2014-01-10T08:24:40Z</dcterms:created>
  <dcterms:modified xsi:type="dcterms:W3CDTF">2022-05-25T08:02:43Z</dcterms:modified>
</cp:coreProperties>
</file>