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5195" windowHeight="8700"/>
  </bookViews>
  <sheets>
    <sheet name="Komárom 2011" sheetId="1" r:id="rId1"/>
    <sheet name="Komárom 2012" sheetId="2" r:id="rId2"/>
    <sheet name="Komárom 2013" sheetId="3" r:id="rId3"/>
  </sheets>
  <calcPr calcId="145621"/>
</workbook>
</file>

<file path=xl/calcChain.xml><?xml version="1.0" encoding="utf-8"?>
<calcChain xmlns="http://schemas.openxmlformats.org/spreadsheetml/2006/main">
  <c r="AC29" i="1" l="1"/>
  <c r="AB29" i="1"/>
  <c r="AA29" i="1"/>
  <c r="Z29" i="1"/>
  <c r="Y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F28" i="1"/>
  <c r="G28" i="1"/>
</calcChain>
</file>

<file path=xl/sharedStrings.xml><?xml version="1.0" encoding="utf-8"?>
<sst xmlns="http://schemas.openxmlformats.org/spreadsheetml/2006/main" count="479" uniqueCount="51">
  <si>
    <t>Mintaszám</t>
  </si>
  <si>
    <t>Dátum</t>
  </si>
  <si>
    <t>Mintavételi hely neve</t>
  </si>
  <si>
    <t>Vizsgálat célja</t>
  </si>
  <si>
    <t>pH [-]</t>
  </si>
  <si>
    <t>fajl.vez.kép. [ľS/cm]</t>
  </si>
  <si>
    <t>NO3 [mg/l]</t>
  </si>
  <si>
    <t>Hg [mg/l]</t>
  </si>
  <si>
    <t>Cd [mg/l]</t>
  </si>
  <si>
    <t>Cr [mg/l]</t>
  </si>
  <si>
    <t>Ni [mg/l]</t>
  </si>
  <si>
    <t>Pb [mg/l]</t>
  </si>
  <si>
    <t>Cu [mg/l]</t>
  </si>
  <si>
    <t>ANA [mg/l]</t>
  </si>
  <si>
    <t>BOI5 [mg/l]</t>
  </si>
  <si>
    <t>kjeldahl-N [mg/l]</t>
  </si>
  <si>
    <t>KOIk [mg/l]</t>
  </si>
  <si>
    <t>NH4-N [mg/l]</t>
  </si>
  <si>
    <t>NO2-N [mg/l]</t>
  </si>
  <si>
    <t>NO3-N [mg/l]</t>
  </si>
  <si>
    <t>ö.la. [mg/l]</t>
  </si>
  <si>
    <t>ö.la.im. [mg/l]</t>
  </si>
  <si>
    <t>össz.foszfor [mg/l]</t>
  </si>
  <si>
    <t>összN [mg/l]</t>
  </si>
  <si>
    <t>sza_SZV [mg/l]</t>
  </si>
  <si>
    <t>sza_SZV_im [mg/l]</t>
  </si>
  <si>
    <t>szervetlen N [mg/l]</t>
  </si>
  <si>
    <t>SZOE [mg/l]</t>
  </si>
  <si>
    <t>üledék térf [ml/l]</t>
  </si>
  <si>
    <t>Komárom tisztított szennyvíz</t>
  </si>
  <si>
    <t>havi vizsgálat</t>
  </si>
  <si>
    <t>&lt;0,0010</t>
  </si>
  <si>
    <t>&lt;0,0120</t>
  </si>
  <si>
    <t>&lt;2</t>
  </si>
  <si>
    <t>&lt;5 ml/l</t>
  </si>
  <si>
    <t>KÖF osztott minta</t>
  </si>
  <si>
    <t>&lt; 0,5 ml/l</t>
  </si>
  <si>
    <t>Komárom nyers szennyvíz</t>
  </si>
  <si>
    <t>&lt;0,01</t>
  </si>
  <si>
    <t>&lt;1,00</t>
  </si>
  <si>
    <t>&lt;0,0020</t>
  </si>
  <si>
    <t>&lt; 0,23</t>
  </si>
  <si>
    <t>Nyers átlag</t>
  </si>
  <si>
    <t>Tisztított átlag</t>
  </si>
  <si>
    <t>ö.N [mg/l]</t>
  </si>
  <si>
    <t>&lt;0,020</t>
  </si>
  <si>
    <t>&lt;0,0001</t>
  </si>
  <si>
    <t>&lt;0,005</t>
  </si>
  <si>
    <t>&lt;0,002</t>
  </si>
  <si>
    <t>&lt; 0,05</t>
  </si>
  <si>
    <t>&lt;30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</si>
</sst>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0"/>
      <name val="Arial"/>
      <charset val="238"/>
    </font>
    <font>
      <sz val="8"/>
      <name val="Arial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3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/>
    <xf numFmtId="14" fontId="0" fillId="0" borderId="0" xfId="0" applyNumberFormat="1"/>
    <xf numFmtId="3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abSelected="1" workbookViewId="0">
      <selection activeCell="X31" sqref="X31"/>
    </sheetView>
  </sheetViews>
  <sheetFormatPr defaultRowHeight="12.75" x14ac:dyDescent="0.2"/>
  <cols>
    <col min="2" max="2" width="10.5703125" customWidth="1"/>
    <col min="3" max="3" width="25.5703125" bestFit="1" customWidth="1"/>
    <col min="4" max="4" width="16.42578125" bestFit="1" customWidth="1"/>
    <col min="23" max="23" width="9.28515625" bestFit="1" customWidth="1"/>
    <col min="24" max="24" width="13.7109375" bestFit="1" customWidth="1"/>
    <col min="25" max="25" width="9.2851562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16</v>
      </c>
      <c r="G1" t="s">
        <v>14</v>
      </c>
      <c r="H1" t="s">
        <v>22</v>
      </c>
      <c r="I1" t="s">
        <v>17</v>
      </c>
      <c r="J1" t="s">
        <v>18</v>
      </c>
      <c r="K1" t="s">
        <v>19</v>
      </c>
      <c r="L1" t="s">
        <v>6</v>
      </c>
      <c r="M1" t="s">
        <v>26</v>
      </c>
      <c r="N1" t="s">
        <v>15</v>
      </c>
      <c r="O1" t="s">
        <v>23</v>
      </c>
      <c r="P1" t="s">
        <v>5</v>
      </c>
      <c r="Q1" t="s">
        <v>20</v>
      </c>
      <c r="R1" t="s">
        <v>21</v>
      </c>
      <c r="S1" t="s">
        <v>27</v>
      </c>
      <c r="T1" t="s">
        <v>7</v>
      </c>
      <c r="U1" t="s">
        <v>8</v>
      </c>
      <c r="V1" t="s">
        <v>9</v>
      </c>
      <c r="W1" t="s">
        <v>10</v>
      </c>
      <c r="X1" t="s">
        <v>11</v>
      </c>
      <c r="Y1" t="s">
        <v>12</v>
      </c>
      <c r="Z1" t="s">
        <v>24</v>
      </c>
      <c r="AA1" t="s">
        <v>25</v>
      </c>
      <c r="AB1" t="s">
        <v>13</v>
      </c>
      <c r="AC1" t="s">
        <v>28</v>
      </c>
    </row>
    <row r="2" spans="1:29" x14ac:dyDescent="0.2">
      <c r="A2">
        <v>75</v>
      </c>
      <c r="B2" s="1">
        <v>40547</v>
      </c>
      <c r="C2" t="s">
        <v>37</v>
      </c>
      <c r="D2" t="s">
        <v>30</v>
      </c>
      <c r="E2">
        <v>7.72</v>
      </c>
      <c r="F2">
        <v>870</v>
      </c>
      <c r="G2">
        <v>300</v>
      </c>
      <c r="H2">
        <v>18.5</v>
      </c>
      <c r="I2">
        <v>38.25</v>
      </c>
      <c r="J2" t="s">
        <v>38</v>
      </c>
      <c r="K2">
        <v>0.28000000000000003</v>
      </c>
      <c r="L2">
        <v>1.24</v>
      </c>
      <c r="M2">
        <v>38.53</v>
      </c>
      <c r="N2">
        <v>57</v>
      </c>
      <c r="O2">
        <v>58</v>
      </c>
      <c r="P2" s="2">
        <v>1850</v>
      </c>
      <c r="Q2">
        <v>690</v>
      </c>
      <c r="R2">
        <v>195</v>
      </c>
      <c r="S2">
        <v>34</v>
      </c>
      <c r="T2">
        <v>2.9999999999999997E-4</v>
      </c>
      <c r="U2">
        <v>3.8999999999999998E-3</v>
      </c>
      <c r="V2">
        <v>1.34E-2</v>
      </c>
      <c r="W2">
        <v>1.0699999999999999E-2</v>
      </c>
      <c r="X2" t="s">
        <v>32</v>
      </c>
      <c r="Y2">
        <v>0.12690000000000001</v>
      </c>
      <c r="Z2" s="2">
        <v>1740</v>
      </c>
      <c r="AA2">
        <v>940</v>
      </c>
      <c r="AB2">
        <v>4.2</v>
      </c>
      <c r="AC2" t="s">
        <v>34</v>
      </c>
    </row>
    <row r="3" spans="1:29" x14ac:dyDescent="0.2">
      <c r="A3">
        <v>76</v>
      </c>
      <c r="B3" s="1">
        <v>40547</v>
      </c>
      <c r="C3" t="s">
        <v>29</v>
      </c>
      <c r="D3" t="s">
        <v>30</v>
      </c>
      <c r="E3">
        <v>7.66</v>
      </c>
      <c r="F3">
        <v>30</v>
      </c>
      <c r="G3">
        <v>5</v>
      </c>
      <c r="H3">
        <v>1.43</v>
      </c>
      <c r="I3">
        <v>5.76</v>
      </c>
      <c r="J3">
        <v>2</v>
      </c>
      <c r="K3">
        <v>7.73</v>
      </c>
      <c r="L3">
        <v>34.19</v>
      </c>
      <c r="M3">
        <v>15.49</v>
      </c>
      <c r="N3">
        <v>7.6</v>
      </c>
      <c r="O3">
        <v>17.3</v>
      </c>
      <c r="P3" s="2">
        <v>1750</v>
      </c>
      <c r="Q3">
        <v>11</v>
      </c>
      <c r="R3">
        <v>5</v>
      </c>
      <c r="S3" t="s">
        <v>33</v>
      </c>
      <c r="T3">
        <v>1E-4</v>
      </c>
      <c r="U3">
        <v>2.8E-3</v>
      </c>
      <c r="V3" t="s">
        <v>31</v>
      </c>
      <c r="W3">
        <v>2.8E-3</v>
      </c>
      <c r="X3" t="s">
        <v>32</v>
      </c>
      <c r="Y3" t="s">
        <v>31</v>
      </c>
      <c r="Z3" s="2">
        <v>1080</v>
      </c>
      <c r="AA3">
        <v>790</v>
      </c>
      <c r="AB3">
        <v>0.53</v>
      </c>
      <c r="AC3" t="s">
        <v>34</v>
      </c>
    </row>
    <row r="4" spans="1:29" x14ac:dyDescent="0.2">
      <c r="A4">
        <v>478</v>
      </c>
      <c r="B4" s="1">
        <v>40569</v>
      </c>
      <c r="C4" t="s">
        <v>29</v>
      </c>
      <c r="D4" t="s">
        <v>35</v>
      </c>
      <c r="E4">
        <v>7.5</v>
      </c>
      <c r="F4">
        <v>34</v>
      </c>
      <c r="G4">
        <v>10</v>
      </c>
      <c r="H4">
        <v>3.55</v>
      </c>
      <c r="I4">
        <v>0.05</v>
      </c>
      <c r="J4">
        <v>0.02</v>
      </c>
      <c r="K4">
        <v>28.6</v>
      </c>
      <c r="L4">
        <v>126.55</v>
      </c>
      <c r="M4">
        <v>28.62</v>
      </c>
      <c r="N4">
        <v>6.1</v>
      </c>
      <c r="O4">
        <v>35</v>
      </c>
      <c r="P4" s="2">
        <v>1670</v>
      </c>
      <c r="Q4">
        <v>5</v>
      </c>
      <c r="R4">
        <v>2</v>
      </c>
      <c r="S4" t="s">
        <v>33</v>
      </c>
      <c r="Z4" s="2">
        <v>1150</v>
      </c>
      <c r="AA4">
        <v>844</v>
      </c>
      <c r="AB4">
        <v>0.52</v>
      </c>
      <c r="AC4" t="s">
        <v>36</v>
      </c>
    </row>
    <row r="5" spans="1:29" x14ac:dyDescent="0.2">
      <c r="A5">
        <v>623</v>
      </c>
      <c r="B5" s="1">
        <v>40575</v>
      </c>
      <c r="C5" t="s">
        <v>37</v>
      </c>
      <c r="D5" t="s">
        <v>30</v>
      </c>
      <c r="E5">
        <v>7.38</v>
      </c>
      <c r="F5">
        <v>778</v>
      </c>
      <c r="G5">
        <v>270</v>
      </c>
      <c r="H5">
        <v>14.3</v>
      </c>
      <c r="I5">
        <v>40.22</v>
      </c>
      <c r="J5" t="s">
        <v>38</v>
      </c>
      <c r="K5">
        <v>0.25</v>
      </c>
      <c r="L5">
        <v>1.1000000000000001</v>
      </c>
      <c r="M5">
        <v>40.47</v>
      </c>
      <c r="N5">
        <v>77</v>
      </c>
      <c r="O5">
        <v>77</v>
      </c>
      <c r="P5" s="2">
        <v>2210</v>
      </c>
      <c r="Q5">
        <v>210</v>
      </c>
      <c r="R5">
        <v>86</v>
      </c>
      <c r="S5">
        <v>16.600000000000001</v>
      </c>
      <c r="T5">
        <v>2.9999999999999997E-4</v>
      </c>
      <c r="U5">
        <v>3.0000000000000001E-3</v>
      </c>
      <c r="V5">
        <v>1.0200000000000001E-2</v>
      </c>
      <c r="W5">
        <v>6.8999999999999999E-3</v>
      </c>
      <c r="X5" t="s">
        <v>32</v>
      </c>
      <c r="Y5">
        <v>0.1033</v>
      </c>
      <c r="Z5" s="2">
        <v>1920</v>
      </c>
      <c r="AA5">
        <v>850</v>
      </c>
      <c r="AB5">
        <v>3.7</v>
      </c>
      <c r="AC5">
        <v>2</v>
      </c>
    </row>
    <row r="6" spans="1:29" x14ac:dyDescent="0.2">
      <c r="A6">
        <v>624</v>
      </c>
      <c r="B6" s="1">
        <v>40575</v>
      </c>
      <c r="C6" t="s">
        <v>29</v>
      </c>
      <c r="D6" t="s">
        <v>30</v>
      </c>
      <c r="E6">
        <v>7.45</v>
      </c>
      <c r="F6">
        <v>52</v>
      </c>
      <c r="G6">
        <v>19</v>
      </c>
      <c r="H6">
        <v>1.72</v>
      </c>
      <c r="I6">
        <v>6.47</v>
      </c>
      <c r="J6">
        <v>2.5299999999999998</v>
      </c>
      <c r="K6">
        <v>7.35</v>
      </c>
      <c r="L6">
        <v>32.51</v>
      </c>
      <c r="M6">
        <v>16.350000000000001</v>
      </c>
      <c r="N6">
        <v>8.8000000000000007</v>
      </c>
      <c r="O6">
        <v>18.7</v>
      </c>
      <c r="P6" s="2">
        <v>1700</v>
      </c>
      <c r="Q6">
        <v>20</v>
      </c>
      <c r="R6">
        <v>11</v>
      </c>
      <c r="S6" t="s">
        <v>33</v>
      </c>
      <c r="T6">
        <v>1E-4</v>
      </c>
      <c r="U6">
        <v>2.5999999999999999E-3</v>
      </c>
      <c r="V6">
        <v>2.5999999999999999E-3</v>
      </c>
      <c r="W6">
        <v>1.6000000000000001E-3</v>
      </c>
      <c r="X6" t="s">
        <v>32</v>
      </c>
      <c r="Y6">
        <v>3.3999999999999998E-3</v>
      </c>
      <c r="Z6" s="2">
        <v>1360</v>
      </c>
      <c r="AA6">
        <v>580</v>
      </c>
      <c r="AB6">
        <v>0.43</v>
      </c>
      <c r="AC6">
        <v>1</v>
      </c>
    </row>
    <row r="7" spans="1:29" x14ac:dyDescent="0.2">
      <c r="A7">
        <v>1249</v>
      </c>
      <c r="B7" s="1">
        <v>40603</v>
      </c>
      <c r="C7" t="s">
        <v>37</v>
      </c>
      <c r="D7" t="s">
        <v>30</v>
      </c>
      <c r="E7">
        <v>7.77</v>
      </c>
      <c r="F7" s="2">
        <v>1166</v>
      </c>
      <c r="G7">
        <v>390</v>
      </c>
      <c r="H7">
        <v>16.600000000000001</v>
      </c>
      <c r="I7">
        <v>47.14</v>
      </c>
      <c r="J7" t="s">
        <v>38</v>
      </c>
      <c r="K7">
        <v>0.26</v>
      </c>
      <c r="L7">
        <v>1.1399999999999999</v>
      </c>
      <c r="M7">
        <v>47.4</v>
      </c>
      <c r="N7">
        <v>81</v>
      </c>
      <c r="O7">
        <v>81</v>
      </c>
      <c r="P7" s="2">
        <v>1650</v>
      </c>
      <c r="Q7">
        <v>580</v>
      </c>
      <c r="R7">
        <v>160</v>
      </c>
      <c r="S7">
        <v>32</v>
      </c>
      <c r="T7">
        <v>1E-3</v>
      </c>
      <c r="U7">
        <v>3.8999999999999998E-3</v>
      </c>
      <c r="V7">
        <v>1.47E-2</v>
      </c>
      <c r="W7">
        <v>1.1599999999999999E-2</v>
      </c>
      <c r="X7" t="s">
        <v>32</v>
      </c>
      <c r="Y7">
        <v>0.11849999999999999</v>
      </c>
      <c r="Z7" s="2">
        <v>1780</v>
      </c>
      <c r="AA7">
        <v>890</v>
      </c>
      <c r="AB7">
        <v>8.1</v>
      </c>
      <c r="AC7">
        <v>3</v>
      </c>
    </row>
    <row r="8" spans="1:29" x14ac:dyDescent="0.2">
      <c r="A8">
        <v>1250</v>
      </c>
      <c r="B8" s="1">
        <v>40603</v>
      </c>
      <c r="C8" t="s">
        <v>29</v>
      </c>
      <c r="D8" t="s">
        <v>30</v>
      </c>
      <c r="E8">
        <v>7.58</v>
      </c>
      <c r="F8">
        <v>68</v>
      </c>
      <c r="G8">
        <v>24</v>
      </c>
      <c r="H8">
        <v>1.42</v>
      </c>
      <c r="I8">
        <v>2.1800000000000002</v>
      </c>
      <c r="J8">
        <v>4.66</v>
      </c>
      <c r="K8">
        <v>4.3099999999999996</v>
      </c>
      <c r="L8">
        <v>19.07</v>
      </c>
      <c r="M8">
        <v>11.15</v>
      </c>
      <c r="N8">
        <v>3.8</v>
      </c>
      <c r="O8">
        <v>12.7</v>
      </c>
      <c r="P8" s="2">
        <v>1580</v>
      </c>
      <c r="Q8">
        <v>20</v>
      </c>
      <c r="R8">
        <v>8</v>
      </c>
      <c r="S8" t="s">
        <v>33</v>
      </c>
      <c r="T8">
        <v>2.9999999999999997E-4</v>
      </c>
      <c r="U8">
        <v>3.3999999999999998E-3</v>
      </c>
      <c r="V8">
        <v>1.1999999999999999E-3</v>
      </c>
      <c r="W8">
        <v>3.5999999999999999E-3</v>
      </c>
      <c r="X8" t="s">
        <v>32</v>
      </c>
      <c r="Y8">
        <v>4.8899999999999999E-2</v>
      </c>
      <c r="Z8">
        <v>974</v>
      </c>
      <c r="AA8">
        <v>826</v>
      </c>
      <c r="AB8">
        <v>0.43</v>
      </c>
      <c r="AC8">
        <v>1</v>
      </c>
    </row>
    <row r="9" spans="1:29" x14ac:dyDescent="0.2">
      <c r="A9">
        <v>2040</v>
      </c>
      <c r="B9" s="1">
        <v>40638</v>
      </c>
      <c r="C9" t="s">
        <v>37</v>
      </c>
      <c r="D9" t="s">
        <v>30</v>
      </c>
      <c r="E9">
        <v>7.63</v>
      </c>
      <c r="F9">
        <v>737</v>
      </c>
      <c r="G9">
        <v>260</v>
      </c>
      <c r="H9">
        <v>8.07</v>
      </c>
      <c r="I9">
        <v>48.48</v>
      </c>
      <c r="J9" t="s">
        <v>38</v>
      </c>
      <c r="K9">
        <v>0.39</v>
      </c>
      <c r="L9">
        <v>1.72</v>
      </c>
      <c r="M9">
        <v>48.87</v>
      </c>
      <c r="N9">
        <v>69</v>
      </c>
      <c r="O9">
        <v>70</v>
      </c>
      <c r="P9" s="2">
        <v>1750</v>
      </c>
      <c r="Q9">
        <v>260</v>
      </c>
      <c r="R9">
        <v>110</v>
      </c>
      <c r="S9">
        <v>32</v>
      </c>
      <c r="T9">
        <v>2.9999999999999997E-4</v>
      </c>
      <c r="U9">
        <v>2.3E-3</v>
      </c>
      <c r="V9">
        <v>6.7000000000000002E-3</v>
      </c>
      <c r="W9">
        <v>3.5000000000000001E-3</v>
      </c>
      <c r="X9" t="s">
        <v>32</v>
      </c>
      <c r="Y9">
        <v>4.0500000000000001E-2</v>
      </c>
      <c r="Z9" s="2">
        <v>1150</v>
      </c>
      <c r="AA9">
        <v>696</v>
      </c>
      <c r="AB9">
        <v>7.6</v>
      </c>
      <c r="AC9">
        <v>3</v>
      </c>
    </row>
    <row r="10" spans="1:29" x14ac:dyDescent="0.2">
      <c r="A10">
        <v>2041</v>
      </c>
      <c r="B10" s="1">
        <v>40638</v>
      </c>
      <c r="C10" t="s">
        <v>29</v>
      </c>
      <c r="D10" t="s">
        <v>30</v>
      </c>
      <c r="E10">
        <v>7.47</v>
      </c>
      <c r="F10">
        <v>30</v>
      </c>
      <c r="G10">
        <v>7</v>
      </c>
      <c r="H10">
        <v>0.55000000000000004</v>
      </c>
      <c r="I10">
        <v>6.36</v>
      </c>
      <c r="J10">
        <v>0.8</v>
      </c>
      <c r="K10">
        <v>7.59</v>
      </c>
      <c r="L10">
        <v>33.6</v>
      </c>
      <c r="M10">
        <v>14.75</v>
      </c>
      <c r="N10">
        <v>8.9</v>
      </c>
      <c r="O10">
        <v>17.3</v>
      </c>
      <c r="P10" s="2">
        <v>1460</v>
      </c>
      <c r="Q10">
        <v>10</v>
      </c>
      <c r="R10">
        <v>4</v>
      </c>
      <c r="S10" t="s">
        <v>33</v>
      </c>
      <c r="T10">
        <v>1E-4</v>
      </c>
      <c r="U10">
        <v>2.2000000000000001E-3</v>
      </c>
      <c r="V10">
        <v>3.8E-3</v>
      </c>
      <c r="W10">
        <v>2.5999999999999999E-3</v>
      </c>
      <c r="X10" t="s">
        <v>32</v>
      </c>
      <c r="Y10">
        <v>7.1000000000000004E-3</v>
      </c>
      <c r="Z10">
        <v>884</v>
      </c>
      <c r="AA10">
        <v>630</v>
      </c>
      <c r="AB10">
        <v>0.43</v>
      </c>
      <c r="AC10">
        <v>1</v>
      </c>
    </row>
    <row r="11" spans="1:29" x14ac:dyDescent="0.2">
      <c r="A11">
        <v>2710</v>
      </c>
      <c r="B11" s="1">
        <v>40666</v>
      </c>
      <c r="C11" t="s">
        <v>37</v>
      </c>
      <c r="D11" t="s">
        <v>30</v>
      </c>
      <c r="E11">
        <v>7.53</v>
      </c>
      <c r="F11">
        <v>640</v>
      </c>
      <c r="G11">
        <v>250</v>
      </c>
      <c r="H11">
        <v>11.8</v>
      </c>
      <c r="I11">
        <v>35.07</v>
      </c>
      <c r="J11" t="s">
        <v>38</v>
      </c>
      <c r="K11">
        <v>0.23</v>
      </c>
      <c r="L11" t="s">
        <v>39</v>
      </c>
      <c r="M11">
        <v>35.07</v>
      </c>
      <c r="N11">
        <v>66</v>
      </c>
      <c r="O11">
        <v>66</v>
      </c>
      <c r="P11" s="2">
        <v>2240</v>
      </c>
      <c r="Q11">
        <v>300</v>
      </c>
      <c r="R11">
        <v>115</v>
      </c>
      <c r="S11">
        <v>25</v>
      </c>
      <c r="T11">
        <v>1E-4</v>
      </c>
      <c r="U11" t="s">
        <v>40</v>
      </c>
      <c r="V11">
        <v>2E-3</v>
      </c>
      <c r="W11">
        <v>2.8E-3</v>
      </c>
      <c r="X11" t="s">
        <v>32</v>
      </c>
      <c r="Y11">
        <v>2.0500000000000001E-2</v>
      </c>
      <c r="Z11" s="2">
        <v>1190</v>
      </c>
      <c r="AA11">
        <v>772</v>
      </c>
      <c r="AB11">
        <v>5.7</v>
      </c>
      <c r="AC11">
        <v>4</v>
      </c>
    </row>
    <row r="12" spans="1:29" x14ac:dyDescent="0.2">
      <c r="A12">
        <v>2711</v>
      </c>
      <c r="B12" s="1">
        <v>40666</v>
      </c>
      <c r="C12" t="s">
        <v>29</v>
      </c>
      <c r="D12" t="s">
        <v>30</v>
      </c>
      <c r="E12">
        <v>7.74</v>
      </c>
      <c r="F12">
        <v>39</v>
      </c>
      <c r="G12">
        <v>20</v>
      </c>
      <c r="H12">
        <v>1.55</v>
      </c>
      <c r="I12">
        <v>0.15</v>
      </c>
      <c r="J12">
        <v>0.02</v>
      </c>
      <c r="K12">
        <v>12.81</v>
      </c>
      <c r="L12">
        <v>56.69</v>
      </c>
      <c r="M12">
        <v>12.98</v>
      </c>
      <c r="N12">
        <v>2.8</v>
      </c>
      <c r="O12">
        <v>15.6</v>
      </c>
      <c r="P12" s="2">
        <v>1430</v>
      </c>
      <c r="Q12">
        <v>18</v>
      </c>
      <c r="R12">
        <v>7</v>
      </c>
      <c r="S12" t="s">
        <v>33</v>
      </c>
      <c r="T12">
        <v>2.0000000000000001E-4</v>
      </c>
      <c r="U12" t="s">
        <v>40</v>
      </c>
      <c r="V12">
        <v>8.8000000000000005E-3</v>
      </c>
      <c r="W12">
        <v>7.7000000000000002E-3</v>
      </c>
      <c r="X12" t="s">
        <v>32</v>
      </c>
      <c r="Y12">
        <v>7.7899999999999997E-2</v>
      </c>
      <c r="Z12">
        <v>954</v>
      </c>
      <c r="AA12">
        <v>674</v>
      </c>
      <c r="AB12">
        <v>0.4</v>
      </c>
      <c r="AC12" t="s">
        <v>36</v>
      </c>
    </row>
    <row r="13" spans="1:29" x14ac:dyDescent="0.2">
      <c r="A13">
        <v>3553</v>
      </c>
      <c r="B13" s="1">
        <v>40701</v>
      </c>
      <c r="C13" t="s">
        <v>37</v>
      </c>
      <c r="D13" t="s">
        <v>30</v>
      </c>
      <c r="E13">
        <v>7.32</v>
      </c>
      <c r="F13">
        <v>494</v>
      </c>
      <c r="G13">
        <v>220</v>
      </c>
      <c r="H13">
        <v>7.67</v>
      </c>
      <c r="I13">
        <v>34.479999999999997</v>
      </c>
      <c r="J13" t="s">
        <v>38</v>
      </c>
      <c r="K13" t="s">
        <v>41</v>
      </c>
      <c r="L13" t="s">
        <v>39</v>
      </c>
      <c r="M13">
        <v>34.479999999999997</v>
      </c>
      <c r="N13">
        <v>56</v>
      </c>
      <c r="O13">
        <v>56</v>
      </c>
      <c r="P13" s="2">
        <v>1310</v>
      </c>
      <c r="Q13">
        <v>190</v>
      </c>
      <c r="R13">
        <v>66</v>
      </c>
      <c r="S13">
        <v>35</v>
      </c>
      <c r="T13">
        <v>1E-4</v>
      </c>
      <c r="U13" t="s">
        <v>40</v>
      </c>
      <c r="V13">
        <v>1.01E-2</v>
      </c>
      <c r="W13">
        <v>6.3E-3</v>
      </c>
      <c r="X13" t="s">
        <v>32</v>
      </c>
      <c r="Y13">
        <v>5.7599999999999998E-2</v>
      </c>
      <c r="Z13" s="2">
        <v>1000</v>
      </c>
      <c r="AA13">
        <v>436</v>
      </c>
      <c r="AB13">
        <v>7.4</v>
      </c>
      <c r="AC13">
        <v>5</v>
      </c>
    </row>
    <row r="14" spans="1:29" x14ac:dyDescent="0.2">
      <c r="A14">
        <v>3554</v>
      </c>
      <c r="B14" s="1">
        <v>40701</v>
      </c>
      <c r="C14" t="s">
        <v>29</v>
      </c>
      <c r="D14" t="s">
        <v>30</v>
      </c>
      <c r="E14">
        <v>7.32</v>
      </c>
      <c r="F14">
        <v>30</v>
      </c>
      <c r="G14">
        <v>13</v>
      </c>
      <c r="H14">
        <v>1.68</v>
      </c>
      <c r="I14">
        <v>0.05</v>
      </c>
      <c r="J14">
        <v>0.02</v>
      </c>
      <c r="K14">
        <v>9.56</v>
      </c>
      <c r="L14">
        <v>42.28</v>
      </c>
      <c r="M14">
        <v>9.6300000000000008</v>
      </c>
      <c r="N14">
        <v>1.1000000000000001</v>
      </c>
      <c r="O14">
        <v>10.7</v>
      </c>
      <c r="P14" s="2">
        <v>1170</v>
      </c>
      <c r="Q14">
        <v>10</v>
      </c>
      <c r="R14">
        <v>4</v>
      </c>
      <c r="S14" t="s">
        <v>33</v>
      </c>
      <c r="T14">
        <v>1E-4</v>
      </c>
      <c r="U14" t="s">
        <v>40</v>
      </c>
      <c r="V14">
        <v>1.4E-3</v>
      </c>
      <c r="W14">
        <v>2.7000000000000001E-3</v>
      </c>
      <c r="X14" t="s">
        <v>32</v>
      </c>
      <c r="Y14">
        <v>6.8500000000000005E-2</v>
      </c>
      <c r="Z14">
        <v>706</v>
      </c>
      <c r="AA14">
        <v>416</v>
      </c>
      <c r="AB14">
        <v>0.61</v>
      </c>
      <c r="AC14" t="s">
        <v>36</v>
      </c>
    </row>
    <row r="15" spans="1:29" x14ac:dyDescent="0.2">
      <c r="A15">
        <v>4167</v>
      </c>
      <c r="B15" s="1">
        <v>40729</v>
      </c>
      <c r="C15" t="s">
        <v>37</v>
      </c>
      <c r="D15" t="s">
        <v>30</v>
      </c>
      <c r="E15">
        <v>7.96</v>
      </c>
      <c r="F15">
        <v>540</v>
      </c>
      <c r="G15">
        <v>190</v>
      </c>
      <c r="H15">
        <v>9.4499999999999993</v>
      </c>
      <c r="I15">
        <v>44.55</v>
      </c>
      <c r="J15" t="s">
        <v>38</v>
      </c>
      <c r="K15">
        <v>0.23</v>
      </c>
      <c r="L15">
        <v>1.03</v>
      </c>
      <c r="M15">
        <v>44.78</v>
      </c>
      <c r="N15">
        <v>66</v>
      </c>
      <c r="O15">
        <v>66</v>
      </c>
      <c r="P15" s="2">
        <v>2500</v>
      </c>
      <c r="Q15">
        <v>160</v>
      </c>
      <c r="R15">
        <v>35</v>
      </c>
      <c r="S15">
        <v>38</v>
      </c>
      <c r="T15">
        <v>2.0000000000000001E-4</v>
      </c>
      <c r="U15" t="s">
        <v>40</v>
      </c>
      <c r="V15">
        <v>5.0000000000000001E-3</v>
      </c>
      <c r="W15">
        <v>3.0000000000000001E-3</v>
      </c>
      <c r="X15" t="s">
        <v>32</v>
      </c>
      <c r="Y15">
        <v>2.9000000000000001E-2</v>
      </c>
      <c r="Z15">
        <v>938</v>
      </c>
      <c r="AA15">
        <v>630</v>
      </c>
      <c r="AB15">
        <v>9.1999999999999993</v>
      </c>
      <c r="AC15">
        <v>4</v>
      </c>
    </row>
    <row r="16" spans="1:29" x14ac:dyDescent="0.2">
      <c r="A16">
        <v>4168</v>
      </c>
      <c r="B16" s="1">
        <v>40729</v>
      </c>
      <c r="C16" t="s">
        <v>29</v>
      </c>
      <c r="D16" t="s">
        <v>30</v>
      </c>
      <c r="E16">
        <v>7.45</v>
      </c>
      <c r="F16">
        <v>48</v>
      </c>
      <c r="G16">
        <v>14</v>
      </c>
      <c r="H16">
        <v>1.66</v>
      </c>
      <c r="I16">
        <v>0.09</v>
      </c>
      <c r="J16">
        <v>0.02</v>
      </c>
      <c r="K16">
        <v>19.559999999999999</v>
      </c>
      <c r="L16">
        <v>86.53</v>
      </c>
      <c r="M16">
        <v>19.670000000000002</v>
      </c>
      <c r="N16">
        <v>2.8</v>
      </c>
      <c r="O16">
        <v>22</v>
      </c>
      <c r="P16" s="2">
        <v>2170</v>
      </c>
      <c r="Q16">
        <v>18</v>
      </c>
      <c r="R16">
        <v>4</v>
      </c>
      <c r="S16" t="s">
        <v>33</v>
      </c>
      <c r="T16">
        <v>1E-4</v>
      </c>
      <c r="U16" t="s">
        <v>40</v>
      </c>
      <c r="V16">
        <v>1E-3</v>
      </c>
      <c r="W16">
        <v>1E-3</v>
      </c>
      <c r="X16" t="s">
        <v>32</v>
      </c>
      <c r="Y16" t="s">
        <v>31</v>
      </c>
      <c r="Z16">
        <v>772</v>
      </c>
      <c r="AA16">
        <v>458</v>
      </c>
      <c r="AB16">
        <v>0.38</v>
      </c>
      <c r="AC16" t="s">
        <v>36</v>
      </c>
    </row>
    <row r="17" spans="1:29" x14ac:dyDescent="0.2">
      <c r="A17">
        <v>4751</v>
      </c>
      <c r="B17" s="1">
        <v>40757</v>
      </c>
      <c r="C17" t="s">
        <v>37</v>
      </c>
      <c r="D17" t="s">
        <v>30</v>
      </c>
      <c r="E17">
        <v>7.45</v>
      </c>
      <c r="F17">
        <v>524</v>
      </c>
      <c r="G17">
        <v>190</v>
      </c>
      <c r="H17">
        <v>8.42</v>
      </c>
      <c r="I17">
        <v>61.07</v>
      </c>
      <c r="J17" t="s">
        <v>38</v>
      </c>
      <c r="K17" t="s">
        <v>41</v>
      </c>
      <c r="L17" t="s">
        <v>39</v>
      </c>
      <c r="M17">
        <v>61.07</v>
      </c>
      <c r="N17">
        <v>76</v>
      </c>
      <c r="O17">
        <v>76</v>
      </c>
      <c r="P17" s="2">
        <v>1570</v>
      </c>
      <c r="Q17">
        <v>180</v>
      </c>
      <c r="R17">
        <v>55</v>
      </c>
      <c r="S17">
        <v>38</v>
      </c>
      <c r="T17">
        <v>1E-4</v>
      </c>
      <c r="U17" t="s">
        <v>40</v>
      </c>
      <c r="V17">
        <v>5.4999999999999997E-3</v>
      </c>
      <c r="W17">
        <v>4.1999999999999997E-3</v>
      </c>
      <c r="X17" t="s">
        <v>32</v>
      </c>
      <c r="Y17">
        <v>2.3400000000000001E-2</v>
      </c>
      <c r="Z17" s="2">
        <v>1010</v>
      </c>
      <c r="AA17">
        <v>560</v>
      </c>
      <c r="AB17">
        <v>6.3</v>
      </c>
      <c r="AC17">
        <v>26</v>
      </c>
    </row>
    <row r="18" spans="1:29" x14ac:dyDescent="0.2">
      <c r="A18">
        <v>4752</v>
      </c>
      <c r="B18" s="1">
        <v>40757</v>
      </c>
      <c r="C18" t="s">
        <v>29</v>
      </c>
      <c r="D18" t="s">
        <v>30</v>
      </c>
      <c r="E18">
        <v>7.4</v>
      </c>
      <c r="F18">
        <v>30</v>
      </c>
      <c r="G18">
        <v>6</v>
      </c>
      <c r="H18">
        <v>3.71</v>
      </c>
      <c r="I18">
        <v>0.05</v>
      </c>
      <c r="J18">
        <v>0.01</v>
      </c>
      <c r="K18">
        <v>26.8</v>
      </c>
      <c r="L18">
        <v>118.59</v>
      </c>
      <c r="M18">
        <v>26.81</v>
      </c>
      <c r="N18">
        <v>2.5</v>
      </c>
      <c r="O18">
        <v>29</v>
      </c>
      <c r="P18" s="2">
        <v>1240</v>
      </c>
      <c r="Q18">
        <v>8</v>
      </c>
      <c r="R18">
        <v>3</v>
      </c>
      <c r="S18" t="s">
        <v>33</v>
      </c>
      <c r="T18">
        <v>1E-3</v>
      </c>
      <c r="U18" t="s">
        <v>40</v>
      </c>
      <c r="V18" t="s">
        <v>31</v>
      </c>
      <c r="W18">
        <v>2.3999999999999998E-3</v>
      </c>
      <c r="X18" t="s">
        <v>32</v>
      </c>
      <c r="Y18" t="s">
        <v>31</v>
      </c>
      <c r="Z18">
        <v>586</v>
      </c>
      <c r="AA18">
        <v>348</v>
      </c>
      <c r="AB18">
        <v>0.62</v>
      </c>
      <c r="AC18" t="s">
        <v>36</v>
      </c>
    </row>
    <row r="19" spans="1:29" x14ac:dyDescent="0.2">
      <c r="A19">
        <v>5369</v>
      </c>
      <c r="B19" s="1">
        <v>40792</v>
      </c>
      <c r="C19" t="s">
        <v>37</v>
      </c>
      <c r="D19" t="s">
        <v>30</v>
      </c>
      <c r="E19">
        <v>7.77</v>
      </c>
      <c r="F19">
        <v>626</v>
      </c>
      <c r="G19">
        <v>230</v>
      </c>
      <c r="H19">
        <v>6.2</v>
      </c>
      <c r="I19">
        <v>50.55</v>
      </c>
      <c r="J19" t="s">
        <v>38</v>
      </c>
      <c r="K19" t="s">
        <v>41</v>
      </c>
      <c r="L19" t="s">
        <v>39</v>
      </c>
      <c r="M19">
        <v>50.55</v>
      </c>
      <c r="N19">
        <v>69</v>
      </c>
      <c r="O19">
        <v>69</v>
      </c>
      <c r="P19" s="2">
        <v>1500</v>
      </c>
      <c r="Q19">
        <v>210</v>
      </c>
      <c r="R19">
        <v>30</v>
      </c>
      <c r="S19">
        <v>30</v>
      </c>
      <c r="T19">
        <v>1E-4</v>
      </c>
      <c r="U19" t="s">
        <v>40</v>
      </c>
      <c r="V19">
        <v>3.0000000000000001E-3</v>
      </c>
      <c r="W19">
        <v>3.8E-3</v>
      </c>
      <c r="X19" t="s">
        <v>32</v>
      </c>
      <c r="Y19">
        <v>2.75E-2</v>
      </c>
      <c r="Z19">
        <v>834</v>
      </c>
      <c r="AA19">
        <v>528</v>
      </c>
      <c r="AB19">
        <v>5.5</v>
      </c>
      <c r="AC19">
        <v>2</v>
      </c>
    </row>
    <row r="20" spans="1:29" x14ac:dyDescent="0.2">
      <c r="A20">
        <v>5370</v>
      </c>
      <c r="B20" s="1">
        <v>40792</v>
      </c>
      <c r="C20" t="s">
        <v>29</v>
      </c>
      <c r="D20" t="s">
        <v>30</v>
      </c>
      <c r="E20">
        <v>7.73</v>
      </c>
      <c r="F20">
        <v>48</v>
      </c>
      <c r="G20">
        <v>17</v>
      </c>
      <c r="H20">
        <v>3.41</v>
      </c>
      <c r="I20">
        <v>7.0000000000000007E-2</v>
      </c>
      <c r="J20">
        <v>0.01</v>
      </c>
      <c r="K20">
        <v>10.08</v>
      </c>
      <c r="L20">
        <v>44.61</v>
      </c>
      <c r="M20">
        <v>10.16</v>
      </c>
      <c r="N20">
        <v>3.3</v>
      </c>
      <c r="O20">
        <v>13.4</v>
      </c>
      <c r="P20" s="2">
        <v>1290</v>
      </c>
      <c r="Q20">
        <v>12</v>
      </c>
      <c r="R20">
        <v>5</v>
      </c>
      <c r="S20" t="s">
        <v>33</v>
      </c>
      <c r="T20">
        <v>1E-4</v>
      </c>
      <c r="U20" t="s">
        <v>40</v>
      </c>
      <c r="V20">
        <v>2E-3</v>
      </c>
      <c r="W20">
        <v>3.0000000000000001E-3</v>
      </c>
      <c r="X20" t="s">
        <v>32</v>
      </c>
      <c r="Y20" t="s">
        <v>31</v>
      </c>
      <c r="Z20">
        <v>742</v>
      </c>
      <c r="AA20">
        <v>546</v>
      </c>
      <c r="AB20">
        <v>0.65</v>
      </c>
      <c r="AC20" t="s">
        <v>36</v>
      </c>
    </row>
    <row r="21" spans="1:29" x14ac:dyDescent="0.2">
      <c r="A21">
        <v>5923</v>
      </c>
      <c r="B21" s="1">
        <v>40820</v>
      </c>
      <c r="C21" t="s">
        <v>37</v>
      </c>
      <c r="D21" t="s">
        <v>30</v>
      </c>
      <c r="E21">
        <v>7.69</v>
      </c>
      <c r="F21">
        <v>643</v>
      </c>
      <c r="G21">
        <v>320</v>
      </c>
      <c r="H21">
        <v>13</v>
      </c>
      <c r="I21">
        <v>65.22</v>
      </c>
      <c r="J21">
        <v>1.59</v>
      </c>
      <c r="K21">
        <v>0.83</v>
      </c>
      <c r="L21">
        <v>3.67</v>
      </c>
      <c r="M21">
        <v>67.64</v>
      </c>
      <c r="N21">
        <v>88</v>
      </c>
      <c r="O21">
        <v>91</v>
      </c>
      <c r="P21" s="2">
        <v>1740</v>
      </c>
      <c r="Q21">
        <v>370</v>
      </c>
      <c r="R21">
        <v>20</v>
      </c>
      <c r="S21">
        <v>27</v>
      </c>
      <c r="T21">
        <v>8.0000000000000004E-4</v>
      </c>
      <c r="U21">
        <v>2.0999999999999999E-3</v>
      </c>
      <c r="V21">
        <v>8.0000000000000002E-3</v>
      </c>
      <c r="W21">
        <v>5.5999999999999999E-3</v>
      </c>
      <c r="X21" t="s">
        <v>32</v>
      </c>
      <c r="Y21">
        <v>6.6400000000000001E-2</v>
      </c>
      <c r="Z21">
        <v>940</v>
      </c>
      <c r="AA21">
        <v>640</v>
      </c>
      <c r="AB21">
        <v>3.2</v>
      </c>
      <c r="AC21">
        <v>2</v>
      </c>
    </row>
    <row r="22" spans="1:29" x14ac:dyDescent="0.2">
      <c r="A22">
        <v>5924</v>
      </c>
      <c r="B22" s="1">
        <v>40820</v>
      </c>
      <c r="C22" t="s">
        <v>29</v>
      </c>
      <c r="D22" t="s">
        <v>30</v>
      </c>
      <c r="E22">
        <v>7.6</v>
      </c>
      <c r="F22">
        <v>30</v>
      </c>
      <c r="G22">
        <v>6</v>
      </c>
      <c r="H22">
        <v>6.88</v>
      </c>
      <c r="I22">
        <v>0.08</v>
      </c>
      <c r="J22">
        <v>0.03</v>
      </c>
      <c r="K22">
        <v>30.66</v>
      </c>
      <c r="L22">
        <v>135.68</v>
      </c>
      <c r="M22">
        <v>30.77</v>
      </c>
      <c r="N22">
        <v>2.2000000000000002</v>
      </c>
      <c r="O22">
        <v>33</v>
      </c>
      <c r="P22" s="2">
        <v>1490</v>
      </c>
      <c r="Q22">
        <v>9</v>
      </c>
      <c r="R22">
        <v>3</v>
      </c>
      <c r="S22" t="s">
        <v>33</v>
      </c>
      <c r="T22">
        <v>1.6000000000000001E-3</v>
      </c>
      <c r="U22" t="s">
        <v>40</v>
      </c>
      <c r="V22">
        <v>4.4000000000000003E-3</v>
      </c>
      <c r="W22">
        <v>4.1000000000000003E-3</v>
      </c>
      <c r="X22" t="s">
        <v>32</v>
      </c>
      <c r="Y22">
        <v>4.7000000000000002E-3</v>
      </c>
      <c r="Z22">
        <v>780</v>
      </c>
      <c r="AA22">
        <v>410</v>
      </c>
      <c r="AB22">
        <v>0.51</v>
      </c>
      <c r="AC22">
        <v>1</v>
      </c>
    </row>
    <row r="23" spans="1:29" x14ac:dyDescent="0.2">
      <c r="A23">
        <v>6522</v>
      </c>
      <c r="B23" s="1">
        <v>40855</v>
      </c>
      <c r="C23" t="s">
        <v>37</v>
      </c>
      <c r="D23" t="s">
        <v>30</v>
      </c>
      <c r="E23">
        <v>7.55</v>
      </c>
      <c r="F23" s="2">
        <v>2627</v>
      </c>
      <c r="G23">
        <v>760</v>
      </c>
      <c r="H23">
        <v>35.299999999999997</v>
      </c>
      <c r="I23">
        <v>62.61</v>
      </c>
      <c r="J23">
        <v>0.17</v>
      </c>
      <c r="K23">
        <v>0.48</v>
      </c>
      <c r="L23">
        <v>2.12</v>
      </c>
      <c r="M23">
        <v>63.26</v>
      </c>
      <c r="N23">
        <v>88</v>
      </c>
      <c r="O23">
        <v>89</v>
      </c>
      <c r="P23" s="2">
        <v>1960</v>
      </c>
      <c r="Q23" s="2">
        <v>1330</v>
      </c>
      <c r="R23">
        <v>280</v>
      </c>
      <c r="S23">
        <v>43</v>
      </c>
      <c r="T23">
        <v>2E-3</v>
      </c>
      <c r="U23">
        <v>2.5000000000000001E-3</v>
      </c>
      <c r="V23">
        <v>7.51E-2</v>
      </c>
      <c r="W23">
        <v>2.2800000000000001E-2</v>
      </c>
      <c r="X23">
        <v>2.3599999999999999E-2</v>
      </c>
      <c r="Y23">
        <v>0.30509999999999998</v>
      </c>
      <c r="Z23" s="2">
        <v>2920</v>
      </c>
      <c r="AA23" s="2">
        <v>1040</v>
      </c>
      <c r="AB23">
        <v>8.8000000000000007</v>
      </c>
      <c r="AC23">
        <v>6</v>
      </c>
    </row>
    <row r="24" spans="1:29" x14ac:dyDescent="0.2">
      <c r="A24">
        <v>6523</v>
      </c>
      <c r="B24" s="1">
        <v>40855</v>
      </c>
      <c r="C24" t="s">
        <v>29</v>
      </c>
      <c r="D24" t="s">
        <v>30</v>
      </c>
      <c r="E24">
        <v>7.44</v>
      </c>
      <c r="F24">
        <v>72</v>
      </c>
      <c r="G24">
        <v>8</v>
      </c>
      <c r="H24">
        <v>1.82</v>
      </c>
      <c r="I24">
        <v>1.84</v>
      </c>
      <c r="J24">
        <v>3.26</v>
      </c>
      <c r="K24">
        <v>10.85</v>
      </c>
      <c r="L24">
        <v>48.03</v>
      </c>
      <c r="M24">
        <v>15.95</v>
      </c>
      <c r="N24">
        <v>8</v>
      </c>
      <c r="O24">
        <v>22</v>
      </c>
      <c r="P24" s="2">
        <v>1620</v>
      </c>
      <c r="Q24">
        <v>4</v>
      </c>
      <c r="R24">
        <v>2</v>
      </c>
      <c r="S24">
        <v>2</v>
      </c>
      <c r="T24">
        <v>1.4E-3</v>
      </c>
      <c r="U24" t="s">
        <v>40</v>
      </c>
      <c r="V24">
        <v>2E-3</v>
      </c>
      <c r="W24">
        <v>2.8999999999999998E-3</v>
      </c>
      <c r="X24" t="s">
        <v>32</v>
      </c>
      <c r="Y24" t="s">
        <v>31</v>
      </c>
      <c r="Z24" s="2">
        <v>1070</v>
      </c>
      <c r="AA24">
        <v>650</v>
      </c>
      <c r="AB24">
        <v>0.57999999999999996</v>
      </c>
      <c r="AC24">
        <v>1</v>
      </c>
    </row>
    <row r="25" spans="1:29" x14ac:dyDescent="0.2">
      <c r="A25">
        <v>7073</v>
      </c>
      <c r="B25" s="1">
        <v>40883</v>
      </c>
      <c r="C25" t="s">
        <v>37</v>
      </c>
      <c r="D25" t="s">
        <v>30</v>
      </c>
      <c r="E25">
        <v>7.12</v>
      </c>
      <c r="F25" s="2">
        <v>2304</v>
      </c>
      <c r="G25">
        <v>880</v>
      </c>
      <c r="H25">
        <v>33.6</v>
      </c>
      <c r="I25">
        <v>69.5</v>
      </c>
      <c r="J25">
        <v>0.16</v>
      </c>
      <c r="K25" t="s">
        <v>41</v>
      </c>
      <c r="L25" t="s">
        <v>39</v>
      </c>
      <c r="M25">
        <v>69.66</v>
      </c>
      <c r="N25">
        <v>102</v>
      </c>
      <c r="O25">
        <v>102</v>
      </c>
      <c r="P25" s="2">
        <v>1800</v>
      </c>
      <c r="Q25">
        <v>840</v>
      </c>
      <c r="R25">
        <v>330</v>
      </c>
      <c r="S25">
        <v>42</v>
      </c>
      <c r="T25">
        <v>4.0000000000000002E-4</v>
      </c>
      <c r="U25">
        <v>3.0000000000000001E-3</v>
      </c>
      <c r="V25">
        <v>2.93E-2</v>
      </c>
      <c r="W25">
        <v>1.55E-2</v>
      </c>
      <c r="X25" t="s">
        <v>32</v>
      </c>
      <c r="Y25">
        <v>0.1915</v>
      </c>
      <c r="Z25" s="2">
        <v>2500</v>
      </c>
      <c r="AA25" s="2">
        <v>1310</v>
      </c>
      <c r="AB25">
        <v>5.0999999999999996</v>
      </c>
      <c r="AC25">
        <v>2</v>
      </c>
    </row>
    <row r="26" spans="1:29" x14ac:dyDescent="0.2">
      <c r="A26">
        <v>7074</v>
      </c>
      <c r="B26" s="1">
        <v>40883</v>
      </c>
      <c r="C26" t="s">
        <v>29</v>
      </c>
      <c r="D26" t="s">
        <v>30</v>
      </c>
      <c r="E26">
        <v>7.18</v>
      </c>
      <c r="F26">
        <v>62</v>
      </c>
      <c r="G26">
        <v>19</v>
      </c>
      <c r="H26">
        <v>1.6</v>
      </c>
      <c r="I26">
        <v>0.4</v>
      </c>
      <c r="J26">
        <v>2.97</v>
      </c>
      <c r="K26">
        <v>12.35</v>
      </c>
      <c r="L26">
        <v>54.64</v>
      </c>
      <c r="M26">
        <v>15.72</v>
      </c>
      <c r="N26">
        <v>3.4</v>
      </c>
      <c r="O26">
        <v>18.7</v>
      </c>
      <c r="P26" s="2">
        <v>1360</v>
      </c>
      <c r="Q26">
        <v>27</v>
      </c>
      <c r="R26">
        <v>11</v>
      </c>
      <c r="S26">
        <v>3.5</v>
      </c>
      <c r="T26">
        <v>1E-4</v>
      </c>
      <c r="U26" t="s">
        <v>40</v>
      </c>
      <c r="V26">
        <v>1.1000000000000001E-3</v>
      </c>
      <c r="W26">
        <v>3.8999999999999998E-3</v>
      </c>
      <c r="X26" t="s">
        <v>32</v>
      </c>
      <c r="Y26" t="s">
        <v>31</v>
      </c>
      <c r="Z26" s="2">
        <v>1300</v>
      </c>
      <c r="AA26">
        <v>690</v>
      </c>
      <c r="AB26">
        <v>0.52</v>
      </c>
      <c r="AC26">
        <v>0.5</v>
      </c>
    </row>
    <row r="28" spans="1:29" x14ac:dyDescent="0.2">
      <c r="D28" t="s">
        <v>42</v>
      </c>
      <c r="F28" s="3">
        <f>AVERAGE(F2,F5,F7,F9,F11,F13,F15,F17,F19,F21,F23,F25)</f>
        <v>995.75</v>
      </c>
      <c r="G28" s="3">
        <f>AVERAGE(G2,G5,G7,G9,G11,G13,G15,G17,G19,G21,G23,G25)</f>
        <v>355</v>
      </c>
      <c r="H28" s="3">
        <f t="shared" ref="H28:AC28" si="0">AVERAGE(H2,H5,H7,H9,H11,H13,H15,H17,H19,H21,H23,H25)</f>
        <v>15.2425</v>
      </c>
      <c r="I28" s="3">
        <f t="shared" si="0"/>
        <v>49.761666666666663</v>
      </c>
      <c r="J28" s="3">
        <f t="shared" si="0"/>
        <v>0.64</v>
      </c>
      <c r="K28" s="3">
        <f t="shared" si="0"/>
        <v>0.36875000000000002</v>
      </c>
      <c r="L28" s="3">
        <f t="shared" si="0"/>
        <v>1.7171428571428571</v>
      </c>
      <c r="M28" s="3">
        <f t="shared" si="0"/>
        <v>50.148333333333333</v>
      </c>
      <c r="N28" s="3">
        <f t="shared" si="0"/>
        <v>74.583333333333329</v>
      </c>
      <c r="O28" s="3">
        <f t="shared" si="0"/>
        <v>75.083333333333329</v>
      </c>
      <c r="P28" s="3">
        <f t="shared" si="0"/>
        <v>1840</v>
      </c>
      <c r="Q28" s="3">
        <f t="shared" si="0"/>
        <v>443.33333333333331</v>
      </c>
      <c r="R28" s="3">
        <f t="shared" si="0"/>
        <v>123.5</v>
      </c>
      <c r="S28" s="3">
        <f t="shared" si="0"/>
        <v>32.716666666666669</v>
      </c>
      <c r="T28" s="4">
        <f t="shared" si="0"/>
        <v>4.7499999999999994E-4</v>
      </c>
      <c r="U28" s="4">
        <f t="shared" si="0"/>
        <v>2.957142857142857E-3</v>
      </c>
      <c r="V28" s="4">
        <f t="shared" si="0"/>
        <v>1.525E-2</v>
      </c>
      <c r="W28" s="4">
        <f t="shared" si="0"/>
        <v>8.0583333333333323E-3</v>
      </c>
      <c r="X28" s="4">
        <f t="shared" si="0"/>
        <v>2.3599999999999999E-2</v>
      </c>
      <c r="Y28" s="4">
        <f t="shared" si="0"/>
        <v>9.2516666666666678E-2</v>
      </c>
      <c r="Z28" s="3">
        <f t="shared" si="0"/>
        <v>1493.5</v>
      </c>
      <c r="AA28" s="3">
        <f t="shared" si="0"/>
        <v>774.33333333333337</v>
      </c>
      <c r="AB28" s="3">
        <f t="shared" si="0"/>
        <v>6.2333333333333334</v>
      </c>
      <c r="AC28" s="3">
        <f t="shared" si="0"/>
        <v>5.3636363636363633</v>
      </c>
    </row>
    <row r="29" spans="1:29" x14ac:dyDescent="0.2">
      <c r="D29" t="s">
        <v>43</v>
      </c>
      <c r="F29" s="3">
        <f t="shared" ref="F29:AC29" si="1">AVERAGE(F3,F6,F8,F10,F12,F14,F16,F18,F20,F22,F24,F26)</f>
        <v>44.916666666666664</v>
      </c>
      <c r="G29" s="3">
        <f t="shared" si="1"/>
        <v>13.166666666666666</v>
      </c>
      <c r="H29" s="3">
        <f t="shared" si="1"/>
        <v>2.2858333333333332</v>
      </c>
      <c r="I29" s="3">
        <f t="shared" si="1"/>
        <v>1.958333333333333</v>
      </c>
      <c r="J29" s="3">
        <f t="shared" si="1"/>
        <v>1.3608333333333331</v>
      </c>
      <c r="K29" s="3">
        <f t="shared" si="1"/>
        <v>13.304166666666665</v>
      </c>
      <c r="L29" s="3">
        <f t="shared" si="1"/>
        <v>58.868333333333332</v>
      </c>
      <c r="M29" s="3">
        <f t="shared" si="1"/>
        <v>16.619166666666668</v>
      </c>
      <c r="N29" s="3">
        <f t="shared" si="1"/>
        <v>4.5999999999999996</v>
      </c>
      <c r="O29" s="3">
        <f t="shared" si="1"/>
        <v>19.2</v>
      </c>
      <c r="P29" s="3">
        <f t="shared" si="1"/>
        <v>1521.6666666666667</v>
      </c>
      <c r="Q29" s="3">
        <f t="shared" si="1"/>
        <v>13.916666666666666</v>
      </c>
      <c r="R29" s="3">
        <f t="shared" si="1"/>
        <v>5.583333333333333</v>
      </c>
      <c r="S29" s="3">
        <f t="shared" si="1"/>
        <v>2.75</v>
      </c>
      <c r="T29" s="4">
        <f t="shared" si="1"/>
        <v>4.3333333333333337E-4</v>
      </c>
      <c r="U29" s="4">
        <f t="shared" si="1"/>
        <v>2.7500000000000003E-3</v>
      </c>
      <c r="V29" s="4">
        <f t="shared" si="1"/>
        <v>2.8300000000000001E-3</v>
      </c>
      <c r="W29" s="4">
        <f t="shared" si="1"/>
        <v>3.1916666666666669E-3</v>
      </c>
      <c r="X29" s="4">
        <v>1.2E-2</v>
      </c>
      <c r="Y29" s="4">
        <f t="shared" si="1"/>
        <v>3.5083333333333334E-2</v>
      </c>
      <c r="Z29" s="3">
        <f t="shared" si="1"/>
        <v>934</v>
      </c>
      <c r="AA29" s="3">
        <f t="shared" si="1"/>
        <v>584.83333333333337</v>
      </c>
      <c r="AB29" s="3">
        <f t="shared" si="1"/>
        <v>0.50749999999999995</v>
      </c>
      <c r="AC29" s="3">
        <f t="shared" si="1"/>
        <v>0.91666666666666663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activeCell="C27" sqref="C27"/>
    </sheetView>
  </sheetViews>
  <sheetFormatPr defaultRowHeight="12.75" x14ac:dyDescent="0.2"/>
  <cols>
    <col min="2" max="2" width="12.140625" customWidth="1"/>
  </cols>
  <sheetData>
    <row r="1" spans="1:28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16</v>
      </c>
      <c r="G1" s="5" t="s">
        <v>14</v>
      </c>
      <c r="H1" s="5" t="s">
        <v>22</v>
      </c>
      <c r="I1" s="5" t="s">
        <v>17</v>
      </c>
      <c r="J1" s="5" t="s">
        <v>18</v>
      </c>
      <c r="K1" s="5" t="s">
        <v>19</v>
      </c>
      <c r="L1" s="5" t="s">
        <v>6</v>
      </c>
      <c r="M1" s="5" t="s">
        <v>26</v>
      </c>
      <c r="N1" s="5" t="s">
        <v>44</v>
      </c>
      <c r="O1" s="5" t="s">
        <v>20</v>
      </c>
      <c r="P1" s="5" t="s">
        <v>21</v>
      </c>
      <c r="Q1" s="5" t="s">
        <v>27</v>
      </c>
      <c r="R1" s="5" t="s">
        <v>13</v>
      </c>
      <c r="S1" s="5" t="s">
        <v>28</v>
      </c>
      <c r="T1" s="5" t="s">
        <v>5</v>
      </c>
      <c r="U1" s="5" t="s">
        <v>7</v>
      </c>
      <c r="V1" s="5" t="s">
        <v>8</v>
      </c>
      <c r="W1" s="5" t="s">
        <v>9</v>
      </c>
      <c r="X1" s="5" t="s">
        <v>10</v>
      </c>
      <c r="Y1" s="5" t="s">
        <v>11</v>
      </c>
      <c r="Z1" s="5" t="s">
        <v>12</v>
      </c>
      <c r="AA1" s="5" t="s">
        <v>24</v>
      </c>
      <c r="AB1" s="5" t="s">
        <v>25</v>
      </c>
    </row>
    <row r="2" spans="1:28" x14ac:dyDescent="0.2">
      <c r="A2" s="5">
        <v>71</v>
      </c>
      <c r="B2" s="6">
        <v>40911</v>
      </c>
      <c r="C2" s="5" t="s">
        <v>37</v>
      </c>
      <c r="D2" s="5" t="s">
        <v>30</v>
      </c>
      <c r="E2" s="5">
        <v>7.35</v>
      </c>
      <c r="F2" s="7">
        <v>1382</v>
      </c>
      <c r="G2" s="5">
        <v>660</v>
      </c>
      <c r="H2" s="5">
        <v>15.5</v>
      </c>
      <c r="I2" s="5">
        <v>69.89</v>
      </c>
      <c r="J2" s="5" t="s">
        <v>38</v>
      </c>
      <c r="K2" s="5">
        <v>0.39</v>
      </c>
      <c r="L2" s="5">
        <v>1.74</v>
      </c>
      <c r="M2" s="5">
        <v>70.28</v>
      </c>
      <c r="N2" s="5">
        <v>96</v>
      </c>
      <c r="O2" s="5">
        <v>470</v>
      </c>
      <c r="P2" s="5">
        <v>202</v>
      </c>
      <c r="Q2" s="5">
        <v>65</v>
      </c>
      <c r="R2" s="5">
        <v>6.2</v>
      </c>
      <c r="S2" s="5">
        <v>60</v>
      </c>
      <c r="T2" s="7">
        <v>1720</v>
      </c>
      <c r="U2" s="5">
        <v>2.0000000000000001E-4</v>
      </c>
      <c r="V2" s="5">
        <v>3.3E-3</v>
      </c>
      <c r="W2" s="5">
        <v>1.3899999999999999E-2</v>
      </c>
      <c r="X2" s="5">
        <v>9.1000000000000004E-3</v>
      </c>
      <c r="Y2" s="5" t="s">
        <v>45</v>
      </c>
      <c r="Z2" s="5">
        <v>0.1045</v>
      </c>
      <c r="AA2" s="7">
        <v>3100</v>
      </c>
      <c r="AB2" s="7">
        <v>1140</v>
      </c>
    </row>
    <row r="3" spans="1:28" x14ac:dyDescent="0.2">
      <c r="A3" s="5">
        <v>72</v>
      </c>
      <c r="B3" s="6">
        <v>40911</v>
      </c>
      <c r="C3" s="5" t="s">
        <v>29</v>
      </c>
      <c r="D3" s="5" t="s">
        <v>30</v>
      </c>
      <c r="E3" s="5">
        <v>7.28</v>
      </c>
      <c r="F3" s="5">
        <v>48</v>
      </c>
      <c r="G3" s="5">
        <v>22</v>
      </c>
      <c r="H3" s="5">
        <v>1.6</v>
      </c>
      <c r="I3" s="5">
        <v>0.35</v>
      </c>
      <c r="J3" s="5">
        <v>1.37</v>
      </c>
      <c r="K3" s="5">
        <v>11.02</v>
      </c>
      <c r="L3" s="5">
        <v>48.75</v>
      </c>
      <c r="M3" s="5">
        <v>12.74</v>
      </c>
      <c r="N3" s="5">
        <v>17.399999999999999</v>
      </c>
      <c r="O3" s="5">
        <v>20</v>
      </c>
      <c r="P3" s="5">
        <v>11</v>
      </c>
      <c r="Q3" s="5">
        <v>2</v>
      </c>
      <c r="R3" s="5">
        <v>0.55000000000000004</v>
      </c>
      <c r="S3" s="5" t="s">
        <v>36</v>
      </c>
      <c r="T3" s="7">
        <v>1290</v>
      </c>
      <c r="U3" s="5" t="s">
        <v>46</v>
      </c>
      <c r="V3" s="5">
        <v>2.0999999999999999E-3</v>
      </c>
      <c r="W3" s="5" t="s">
        <v>47</v>
      </c>
      <c r="X3" s="5">
        <v>2.2000000000000001E-3</v>
      </c>
      <c r="Y3" s="5" t="s">
        <v>45</v>
      </c>
      <c r="Z3" s="5" t="s">
        <v>45</v>
      </c>
      <c r="AA3" s="5">
        <v>888</v>
      </c>
      <c r="AB3" s="5">
        <v>690</v>
      </c>
    </row>
    <row r="4" spans="1:28" x14ac:dyDescent="0.2">
      <c r="A4" s="5">
        <v>727</v>
      </c>
      <c r="B4" s="6">
        <v>40946</v>
      </c>
      <c r="C4" s="5" t="s">
        <v>37</v>
      </c>
      <c r="D4" s="5" t="s">
        <v>30</v>
      </c>
      <c r="E4" s="5">
        <v>7.81</v>
      </c>
      <c r="F4" s="5">
        <v>994</v>
      </c>
      <c r="G4" s="5">
        <v>340</v>
      </c>
      <c r="H4" s="5">
        <v>12.8</v>
      </c>
      <c r="I4" s="5">
        <v>80.59</v>
      </c>
      <c r="J4" s="5" t="s">
        <v>38</v>
      </c>
      <c r="K4" s="5">
        <v>0.88</v>
      </c>
      <c r="L4" s="5">
        <v>3.91</v>
      </c>
      <c r="M4" s="5">
        <v>81.47</v>
      </c>
      <c r="N4" s="5">
        <v>94</v>
      </c>
      <c r="O4" s="5">
        <v>460</v>
      </c>
      <c r="P4" s="5">
        <v>197</v>
      </c>
      <c r="Q4" s="5">
        <v>34</v>
      </c>
      <c r="R4" s="5">
        <v>11.1</v>
      </c>
      <c r="S4" s="5">
        <v>4</v>
      </c>
      <c r="T4" s="7">
        <v>2240</v>
      </c>
      <c r="U4" s="5">
        <v>2.0000000000000001E-4</v>
      </c>
      <c r="V4" s="5">
        <v>4.1000000000000003E-3</v>
      </c>
      <c r="W4" s="5">
        <v>5.7700000000000001E-2</v>
      </c>
      <c r="X4" s="5">
        <v>6.6E-3</v>
      </c>
      <c r="Y4" s="5" t="s">
        <v>45</v>
      </c>
      <c r="Z4" s="5">
        <v>3.9300000000000002E-2</v>
      </c>
      <c r="AA4" s="7">
        <v>1660</v>
      </c>
      <c r="AB4" s="5">
        <v>940</v>
      </c>
    </row>
    <row r="5" spans="1:28" x14ac:dyDescent="0.2">
      <c r="A5" s="5">
        <v>728</v>
      </c>
      <c r="B5" s="6">
        <v>40946</v>
      </c>
      <c r="C5" s="5" t="s">
        <v>29</v>
      </c>
      <c r="D5" s="5" t="s">
        <v>30</v>
      </c>
      <c r="E5" s="5">
        <v>7.49</v>
      </c>
      <c r="F5" s="5">
        <v>34</v>
      </c>
      <c r="G5" s="5">
        <v>10</v>
      </c>
      <c r="H5" s="5">
        <v>1.36</v>
      </c>
      <c r="I5" s="5">
        <v>5.8</v>
      </c>
      <c r="J5" s="5">
        <v>2.08</v>
      </c>
      <c r="K5" s="5">
        <v>1.58</v>
      </c>
      <c r="L5" s="5">
        <v>6.99</v>
      </c>
      <c r="M5" s="5">
        <v>9.4600000000000009</v>
      </c>
      <c r="N5" s="5">
        <v>16.3</v>
      </c>
      <c r="O5" s="5">
        <v>12</v>
      </c>
      <c r="P5" s="5">
        <v>6</v>
      </c>
      <c r="Q5" s="5" t="s">
        <v>33</v>
      </c>
      <c r="R5" s="5">
        <v>0.75</v>
      </c>
      <c r="S5" s="5" t="s">
        <v>36</v>
      </c>
      <c r="T5" s="7">
        <v>1520</v>
      </c>
      <c r="U5" s="5" t="s">
        <v>46</v>
      </c>
      <c r="V5" s="5">
        <v>2.5000000000000001E-3</v>
      </c>
      <c r="W5" s="5" t="s">
        <v>47</v>
      </c>
      <c r="X5" s="5">
        <v>3.0999999999999999E-3</v>
      </c>
      <c r="Y5" s="5" t="s">
        <v>45</v>
      </c>
      <c r="Z5" s="5" t="s">
        <v>45</v>
      </c>
      <c r="AA5" s="5">
        <v>914</v>
      </c>
      <c r="AB5" s="5">
        <v>750</v>
      </c>
    </row>
    <row r="6" spans="1:28" x14ac:dyDescent="0.2">
      <c r="A6" s="5">
        <v>1270</v>
      </c>
      <c r="B6" s="6">
        <v>40974</v>
      </c>
      <c r="C6" s="5" t="s">
        <v>37</v>
      </c>
      <c r="D6" s="5" t="s">
        <v>30</v>
      </c>
      <c r="E6" s="5">
        <v>7.84</v>
      </c>
      <c r="F6" s="7">
        <v>1059</v>
      </c>
      <c r="G6" s="5">
        <v>420</v>
      </c>
      <c r="H6" s="5">
        <v>13</v>
      </c>
      <c r="I6" s="5">
        <v>59.48</v>
      </c>
      <c r="J6" s="5" t="s">
        <v>38</v>
      </c>
      <c r="K6" s="5">
        <v>0.72</v>
      </c>
      <c r="L6" s="5"/>
      <c r="M6" s="5">
        <v>60.2</v>
      </c>
      <c r="N6" s="5">
        <v>115</v>
      </c>
      <c r="O6" s="5">
        <v>360</v>
      </c>
      <c r="P6" s="5"/>
      <c r="Q6" s="5">
        <v>48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2">
      <c r="A7" s="5">
        <v>1271</v>
      </c>
      <c r="B7" s="6">
        <v>40974</v>
      </c>
      <c r="C7" s="5" t="s">
        <v>29</v>
      </c>
      <c r="D7" s="5" t="s">
        <v>30</v>
      </c>
      <c r="E7" s="5">
        <v>7.43</v>
      </c>
      <c r="F7" s="5">
        <v>63</v>
      </c>
      <c r="G7" s="5">
        <v>20</v>
      </c>
      <c r="H7" s="5">
        <v>2.0499999999999998</v>
      </c>
      <c r="I7" s="5">
        <v>13.27</v>
      </c>
      <c r="J7" s="5">
        <v>3.8</v>
      </c>
      <c r="K7" s="5">
        <v>4.83</v>
      </c>
      <c r="L7" s="5"/>
      <c r="M7" s="5">
        <v>21.9</v>
      </c>
      <c r="N7" s="5">
        <v>25</v>
      </c>
      <c r="O7" s="5">
        <v>20</v>
      </c>
      <c r="P7" s="5"/>
      <c r="Q7" s="5" t="s">
        <v>33</v>
      </c>
      <c r="R7" s="5"/>
      <c r="S7" s="5"/>
      <c r="T7" s="5"/>
      <c r="U7" s="5">
        <v>2.0000000000000001E-4</v>
      </c>
      <c r="V7" s="5">
        <v>2.5000000000000001E-3</v>
      </c>
      <c r="W7" s="5" t="s">
        <v>47</v>
      </c>
      <c r="X7" s="5">
        <v>3.0999999999999999E-3</v>
      </c>
      <c r="Y7" s="5" t="s">
        <v>45</v>
      </c>
      <c r="Z7" s="5" t="s">
        <v>45</v>
      </c>
      <c r="AA7" s="5"/>
      <c r="AB7" s="5"/>
    </row>
    <row r="8" spans="1:28" x14ac:dyDescent="0.2">
      <c r="A8" s="5">
        <v>1796</v>
      </c>
      <c r="B8" s="6">
        <v>41002</v>
      </c>
      <c r="C8" s="5" t="s">
        <v>37</v>
      </c>
      <c r="D8" s="5" t="s">
        <v>30</v>
      </c>
      <c r="E8" s="5">
        <v>7.37</v>
      </c>
      <c r="F8" s="7">
        <v>1608</v>
      </c>
      <c r="G8" s="5">
        <v>790</v>
      </c>
      <c r="H8" s="5">
        <v>17.7</v>
      </c>
      <c r="I8" s="5">
        <v>63.22</v>
      </c>
      <c r="J8" s="5" t="s">
        <v>38</v>
      </c>
      <c r="K8" s="5">
        <v>0.26</v>
      </c>
      <c r="L8" s="5"/>
      <c r="M8" s="5">
        <v>63.48</v>
      </c>
      <c r="N8" s="5">
        <v>96</v>
      </c>
      <c r="O8" s="5">
        <v>390</v>
      </c>
      <c r="P8" s="5"/>
      <c r="Q8" s="5">
        <v>30</v>
      </c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x14ac:dyDescent="0.2">
      <c r="A9" s="5">
        <v>1797</v>
      </c>
      <c r="B9" s="6">
        <v>41002</v>
      </c>
      <c r="C9" s="5" t="s">
        <v>29</v>
      </c>
      <c r="D9" s="5" t="s">
        <v>30</v>
      </c>
      <c r="E9" s="5">
        <v>7.31</v>
      </c>
      <c r="F9" s="5">
        <v>82</v>
      </c>
      <c r="G9" s="5">
        <v>39</v>
      </c>
      <c r="H9" s="5">
        <v>1.57</v>
      </c>
      <c r="I9" s="5">
        <v>0.22</v>
      </c>
      <c r="J9" s="5">
        <v>0.28000000000000003</v>
      </c>
      <c r="K9" s="5">
        <v>18.329999999999998</v>
      </c>
      <c r="L9" s="5"/>
      <c r="M9" s="5">
        <v>18.829999999999998</v>
      </c>
      <c r="N9" s="5">
        <v>20</v>
      </c>
      <c r="O9" s="5">
        <v>27</v>
      </c>
      <c r="P9" s="5"/>
      <c r="Q9" s="5" t="s">
        <v>33</v>
      </c>
      <c r="R9" s="5"/>
      <c r="S9" s="5"/>
      <c r="T9" s="5"/>
      <c r="U9" s="5" t="s">
        <v>46</v>
      </c>
      <c r="V9" s="5" t="s">
        <v>40</v>
      </c>
      <c r="W9" s="5" t="s">
        <v>47</v>
      </c>
      <c r="X9" s="5" t="s">
        <v>48</v>
      </c>
      <c r="Y9" s="5" t="s">
        <v>45</v>
      </c>
      <c r="Z9" s="5" t="s">
        <v>45</v>
      </c>
      <c r="AA9" s="5"/>
      <c r="AB9" s="5"/>
    </row>
    <row r="10" spans="1:28" x14ac:dyDescent="0.2">
      <c r="A10" s="5">
        <v>2415</v>
      </c>
      <c r="B10" s="6">
        <v>41037</v>
      </c>
      <c r="C10" s="5" t="s">
        <v>37</v>
      </c>
      <c r="D10" s="5" t="s">
        <v>30</v>
      </c>
      <c r="E10" s="5">
        <v>7.47</v>
      </c>
      <c r="F10" s="7">
        <v>1251</v>
      </c>
      <c r="G10" s="5">
        <v>360</v>
      </c>
      <c r="H10" s="5">
        <v>28.4</v>
      </c>
      <c r="I10" s="5">
        <v>65.760000000000005</v>
      </c>
      <c r="J10" s="5">
        <v>0.06</v>
      </c>
      <c r="K10" s="5">
        <v>1</v>
      </c>
      <c r="L10" s="5"/>
      <c r="M10" s="5">
        <v>66.819999999999993</v>
      </c>
      <c r="N10" s="5">
        <v>146</v>
      </c>
      <c r="O10" s="5">
        <v>730</v>
      </c>
      <c r="P10" s="5"/>
      <c r="Q10" s="5">
        <v>42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x14ac:dyDescent="0.2">
      <c r="A11" s="5">
        <v>2416</v>
      </c>
      <c r="B11" s="6">
        <v>41037</v>
      </c>
      <c r="C11" s="5" t="s">
        <v>29</v>
      </c>
      <c r="D11" s="5" t="s">
        <v>30</v>
      </c>
      <c r="E11" s="5">
        <v>7.32</v>
      </c>
      <c r="F11" s="5">
        <v>63</v>
      </c>
      <c r="G11" s="5">
        <v>8</v>
      </c>
      <c r="H11" s="5">
        <v>3.34</v>
      </c>
      <c r="I11" s="5" t="s">
        <v>49</v>
      </c>
      <c r="J11" s="5">
        <v>0.01</v>
      </c>
      <c r="K11" s="5">
        <v>17.34</v>
      </c>
      <c r="L11" s="5"/>
      <c r="M11" s="5">
        <v>17.350000000000001</v>
      </c>
      <c r="N11" s="5">
        <v>19.3</v>
      </c>
      <c r="O11" s="5">
        <v>7</v>
      </c>
      <c r="P11" s="5"/>
      <c r="Q11" s="5" t="s">
        <v>33</v>
      </c>
      <c r="R11" s="5"/>
      <c r="S11" s="5"/>
      <c r="T11" s="5"/>
      <c r="U11" s="5">
        <v>1E-4</v>
      </c>
      <c r="V11" s="5" t="s">
        <v>40</v>
      </c>
      <c r="W11" s="5" t="s">
        <v>47</v>
      </c>
      <c r="X11" s="5">
        <v>2.8E-3</v>
      </c>
      <c r="Y11" s="5" t="s">
        <v>45</v>
      </c>
      <c r="Z11" s="5" t="s">
        <v>45</v>
      </c>
      <c r="AA11" s="5"/>
      <c r="AB11" s="5"/>
    </row>
    <row r="12" spans="1:28" x14ac:dyDescent="0.2">
      <c r="A12" s="5">
        <v>2920</v>
      </c>
      <c r="B12" s="6">
        <v>41065</v>
      </c>
      <c r="C12" s="5" t="s">
        <v>37</v>
      </c>
      <c r="D12" s="5" t="s">
        <v>30</v>
      </c>
      <c r="E12" s="5">
        <v>7.21</v>
      </c>
      <c r="F12" s="5">
        <v>826</v>
      </c>
      <c r="G12" s="5">
        <v>430</v>
      </c>
      <c r="H12" s="5">
        <v>10.6</v>
      </c>
      <c r="I12" s="5">
        <v>64.260000000000005</v>
      </c>
      <c r="J12" s="5" t="s">
        <v>38</v>
      </c>
      <c r="K12" s="5">
        <v>0.33</v>
      </c>
      <c r="L12" s="5"/>
      <c r="M12" s="5">
        <v>64.59</v>
      </c>
      <c r="N12" s="5">
        <v>86</v>
      </c>
      <c r="O12" s="5">
        <v>400</v>
      </c>
      <c r="P12" s="5"/>
      <c r="Q12" s="5">
        <v>38</v>
      </c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x14ac:dyDescent="0.2">
      <c r="A13" s="5">
        <v>2921</v>
      </c>
      <c r="B13" s="6">
        <v>41065</v>
      </c>
      <c r="C13" s="5" t="s">
        <v>29</v>
      </c>
      <c r="D13" s="5" t="s">
        <v>30</v>
      </c>
      <c r="E13" s="5">
        <v>7.2</v>
      </c>
      <c r="F13" s="5">
        <v>39</v>
      </c>
      <c r="G13" s="5">
        <v>11</v>
      </c>
      <c r="H13" s="5">
        <v>6.59</v>
      </c>
      <c r="I13" s="5">
        <v>7.0000000000000007E-2</v>
      </c>
      <c r="J13" s="5">
        <v>0.06</v>
      </c>
      <c r="K13" s="5">
        <v>21.35</v>
      </c>
      <c r="L13" s="5"/>
      <c r="M13" s="5">
        <v>21.48</v>
      </c>
      <c r="N13" s="5">
        <v>28</v>
      </c>
      <c r="O13" s="5">
        <v>12</v>
      </c>
      <c r="P13" s="5"/>
      <c r="Q13" s="5" t="s">
        <v>33</v>
      </c>
      <c r="R13" s="5"/>
      <c r="S13" s="5"/>
      <c r="T13" s="5"/>
      <c r="U13" s="5" t="s">
        <v>46</v>
      </c>
      <c r="V13" s="5" t="s">
        <v>40</v>
      </c>
      <c r="W13" s="5" t="s">
        <v>47</v>
      </c>
      <c r="X13" s="5">
        <v>3.0000000000000001E-3</v>
      </c>
      <c r="Y13" s="5" t="s">
        <v>45</v>
      </c>
      <c r="Z13" s="5" t="s">
        <v>45</v>
      </c>
      <c r="AA13" s="5"/>
      <c r="AB13" s="5"/>
    </row>
    <row r="14" spans="1:28" x14ac:dyDescent="0.2">
      <c r="A14" s="5">
        <v>3479</v>
      </c>
      <c r="B14" s="6">
        <v>41093</v>
      </c>
      <c r="C14" s="5" t="s">
        <v>37</v>
      </c>
      <c r="D14" s="5" t="s">
        <v>30</v>
      </c>
      <c r="E14" s="5">
        <v>7.04</v>
      </c>
      <c r="F14" s="7">
        <v>1227</v>
      </c>
      <c r="G14" s="5">
        <v>600</v>
      </c>
      <c r="H14" s="5">
        <v>11.8</v>
      </c>
      <c r="I14" s="5">
        <v>47.71</v>
      </c>
      <c r="J14" s="5" t="s">
        <v>38</v>
      </c>
      <c r="K14" s="5" t="s">
        <v>41</v>
      </c>
      <c r="L14" s="5"/>
      <c r="M14" s="5">
        <v>47.71</v>
      </c>
      <c r="N14" s="5">
        <v>81</v>
      </c>
      <c r="O14" s="5">
        <v>320</v>
      </c>
      <c r="P14" s="5"/>
      <c r="Q14" s="5">
        <v>39</v>
      </c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x14ac:dyDescent="0.2">
      <c r="A15" s="5">
        <v>3480</v>
      </c>
      <c r="B15" s="6">
        <v>41093</v>
      </c>
      <c r="C15" s="5" t="s">
        <v>29</v>
      </c>
      <c r="D15" s="5" t="s">
        <v>30</v>
      </c>
      <c r="E15" s="5">
        <v>7</v>
      </c>
      <c r="F15" s="5">
        <v>72</v>
      </c>
      <c r="G15" s="5">
        <v>20</v>
      </c>
      <c r="H15" s="5">
        <v>1.66</v>
      </c>
      <c r="I15" s="5">
        <v>0.06</v>
      </c>
      <c r="J15" s="5">
        <v>0.04</v>
      </c>
      <c r="K15" s="5">
        <v>30.89</v>
      </c>
      <c r="L15" s="5"/>
      <c r="M15" s="5">
        <v>30.99</v>
      </c>
      <c r="N15" s="5">
        <v>41</v>
      </c>
      <c r="O15" s="5">
        <v>3</v>
      </c>
      <c r="P15" s="5"/>
      <c r="Q15" s="5" t="s">
        <v>33</v>
      </c>
      <c r="R15" s="5"/>
      <c r="S15" s="5"/>
      <c r="T15" s="5"/>
      <c r="U15" s="5" t="s">
        <v>46</v>
      </c>
      <c r="V15" s="5" t="s">
        <v>40</v>
      </c>
      <c r="W15" s="5" t="s">
        <v>47</v>
      </c>
      <c r="X15" s="5">
        <v>2.3999999999999998E-3</v>
      </c>
      <c r="Y15" s="5" t="s">
        <v>45</v>
      </c>
      <c r="Z15" s="5" t="s">
        <v>45</v>
      </c>
      <c r="AA15" s="5"/>
      <c r="AB15" s="5"/>
    </row>
    <row r="16" spans="1:28" x14ac:dyDescent="0.2">
      <c r="A16" s="5">
        <v>4152</v>
      </c>
      <c r="B16" s="6">
        <v>41128</v>
      </c>
      <c r="C16" s="5" t="s">
        <v>37</v>
      </c>
      <c r="D16" s="5" t="s">
        <v>30</v>
      </c>
      <c r="E16" s="5">
        <v>7.26</v>
      </c>
      <c r="F16" s="5">
        <v>940</v>
      </c>
      <c r="G16" s="5">
        <v>460</v>
      </c>
      <c r="H16" s="5">
        <v>11.1</v>
      </c>
      <c r="I16" s="5">
        <v>68.23</v>
      </c>
      <c r="J16" s="5" t="s">
        <v>38</v>
      </c>
      <c r="K16" s="5">
        <v>0.64</v>
      </c>
      <c r="L16" s="5"/>
      <c r="M16" s="5">
        <v>68.87</v>
      </c>
      <c r="N16" s="5">
        <v>95</v>
      </c>
      <c r="O16" s="5">
        <v>270</v>
      </c>
      <c r="P16" s="5"/>
      <c r="Q16" s="5">
        <v>21</v>
      </c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6" x14ac:dyDescent="0.2">
      <c r="A17" s="5">
        <v>4153</v>
      </c>
      <c r="B17" s="6">
        <v>41128</v>
      </c>
      <c r="C17" s="5" t="s">
        <v>29</v>
      </c>
      <c r="D17" s="5" t="s">
        <v>30</v>
      </c>
      <c r="E17" s="5">
        <v>7.03</v>
      </c>
      <c r="F17" s="5">
        <v>66</v>
      </c>
      <c r="G17" s="5">
        <v>20</v>
      </c>
      <c r="H17" s="5">
        <v>3.39</v>
      </c>
      <c r="I17" s="5">
        <v>0.05</v>
      </c>
      <c r="J17" s="5">
        <v>7.0000000000000007E-2</v>
      </c>
      <c r="K17" s="5">
        <v>35.159999999999997</v>
      </c>
      <c r="L17" s="5"/>
      <c r="M17" s="5">
        <v>35.28</v>
      </c>
      <c r="N17" s="5">
        <v>50</v>
      </c>
      <c r="O17" s="5">
        <v>35</v>
      </c>
      <c r="P17" s="5"/>
      <c r="Q17" s="5" t="s">
        <v>33</v>
      </c>
      <c r="R17" s="5"/>
      <c r="S17" s="5"/>
      <c r="T17" s="5"/>
      <c r="U17" s="5" t="s">
        <v>46</v>
      </c>
      <c r="V17" s="5" t="s">
        <v>40</v>
      </c>
      <c r="W17" s="5" t="s">
        <v>47</v>
      </c>
      <c r="X17" s="5" t="s">
        <v>48</v>
      </c>
      <c r="Y17" s="5" t="s">
        <v>45</v>
      </c>
      <c r="Z17" s="5" t="s">
        <v>45</v>
      </c>
    </row>
    <row r="18" spans="1:26" x14ac:dyDescent="0.2">
      <c r="A18" s="5">
        <v>4640</v>
      </c>
      <c r="B18" s="6">
        <v>41156</v>
      </c>
      <c r="C18" s="5" t="s">
        <v>37</v>
      </c>
      <c r="D18" s="5" t="s">
        <v>30</v>
      </c>
      <c r="E18" s="5">
        <v>7.13</v>
      </c>
      <c r="F18" s="7">
        <v>1320</v>
      </c>
      <c r="G18" s="5">
        <v>640</v>
      </c>
      <c r="H18" s="5">
        <v>11.8</v>
      </c>
      <c r="I18" s="5">
        <v>72.010000000000005</v>
      </c>
      <c r="J18" s="5" t="s">
        <v>38</v>
      </c>
      <c r="K18" s="5" t="s">
        <v>41</v>
      </c>
      <c r="L18" s="5"/>
      <c r="M18" s="5">
        <v>72.010000000000005</v>
      </c>
      <c r="N18" s="5">
        <v>117</v>
      </c>
      <c r="O18" s="5">
        <v>250</v>
      </c>
      <c r="P18" s="5"/>
      <c r="Q18" s="5">
        <v>31</v>
      </c>
      <c r="R18" s="5"/>
      <c r="S18" s="5"/>
      <c r="T18" s="5"/>
      <c r="U18" s="5"/>
      <c r="V18" s="5"/>
      <c r="W18" s="5"/>
      <c r="X18" s="5"/>
      <c r="Y18" s="5"/>
      <c r="Z18" s="5"/>
    </row>
    <row r="19" spans="1:26" x14ac:dyDescent="0.2">
      <c r="A19" s="5">
        <v>4641</v>
      </c>
      <c r="B19" s="6">
        <v>41156</v>
      </c>
      <c r="C19" s="5" t="s">
        <v>29</v>
      </c>
      <c r="D19" s="5" t="s">
        <v>30</v>
      </c>
      <c r="E19" s="5">
        <v>7.29</v>
      </c>
      <c r="F19" s="5">
        <v>58</v>
      </c>
      <c r="G19" s="5">
        <v>15</v>
      </c>
      <c r="H19" s="5">
        <v>3.81</v>
      </c>
      <c r="I19" s="5">
        <v>0.14000000000000001</v>
      </c>
      <c r="J19" s="5">
        <v>0.02</v>
      </c>
      <c r="K19" s="5">
        <v>19.71</v>
      </c>
      <c r="L19" s="5"/>
      <c r="M19" s="5">
        <v>19.87</v>
      </c>
      <c r="N19" s="5">
        <v>29</v>
      </c>
      <c r="O19" s="5">
        <v>8</v>
      </c>
      <c r="P19" s="5"/>
      <c r="Q19" s="5" t="s">
        <v>33</v>
      </c>
      <c r="R19" s="5"/>
      <c r="S19" s="5"/>
      <c r="T19" s="5"/>
      <c r="U19" s="5" t="s">
        <v>46</v>
      </c>
      <c r="V19" s="5" t="s">
        <v>40</v>
      </c>
      <c r="W19" s="5" t="s">
        <v>47</v>
      </c>
      <c r="X19" s="5" t="s">
        <v>48</v>
      </c>
      <c r="Y19" s="5" t="s">
        <v>45</v>
      </c>
      <c r="Z19" s="5" t="s">
        <v>45</v>
      </c>
    </row>
    <row r="20" spans="1:26" x14ac:dyDescent="0.2">
      <c r="A20" s="5">
        <v>5189</v>
      </c>
      <c r="B20" s="6">
        <v>41184</v>
      </c>
      <c r="C20" s="5" t="s">
        <v>37</v>
      </c>
      <c r="D20" s="5" t="s">
        <v>30</v>
      </c>
      <c r="E20" s="5">
        <v>6.7</v>
      </c>
      <c r="F20" s="7">
        <v>1451</v>
      </c>
      <c r="G20" s="7">
        <v>1020</v>
      </c>
      <c r="H20" s="5">
        <v>11.2</v>
      </c>
      <c r="I20" s="5">
        <v>30.36</v>
      </c>
      <c r="J20" s="5" t="s">
        <v>38</v>
      </c>
      <c r="K20" s="5">
        <v>0.24</v>
      </c>
      <c r="L20" s="5"/>
      <c r="M20" s="5">
        <v>30.6</v>
      </c>
      <c r="N20" s="5">
        <v>85</v>
      </c>
      <c r="O20" s="5">
        <v>460</v>
      </c>
      <c r="P20" s="5"/>
      <c r="Q20" s="5">
        <v>41</v>
      </c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">
      <c r="A21" s="5">
        <v>5190</v>
      </c>
      <c r="B21" s="6">
        <v>41184</v>
      </c>
      <c r="C21" s="5" t="s">
        <v>29</v>
      </c>
      <c r="D21" s="5" t="s">
        <v>30</v>
      </c>
      <c r="E21" s="5">
        <v>6.96</v>
      </c>
      <c r="F21" s="5">
        <v>102</v>
      </c>
      <c r="G21" s="5">
        <v>66</v>
      </c>
      <c r="H21" s="5">
        <v>3.18</v>
      </c>
      <c r="I21" s="5">
        <v>0.15</v>
      </c>
      <c r="J21" s="5">
        <v>0.03</v>
      </c>
      <c r="K21" s="5">
        <v>39.380000000000003</v>
      </c>
      <c r="L21" s="5"/>
      <c r="M21" s="5">
        <v>39.56</v>
      </c>
      <c r="N21" s="5">
        <v>46</v>
      </c>
      <c r="O21" s="5">
        <v>22</v>
      </c>
      <c r="P21" s="5"/>
      <c r="Q21" s="5" t="s">
        <v>33</v>
      </c>
      <c r="R21" s="5"/>
      <c r="S21" s="5"/>
      <c r="T21" s="5"/>
      <c r="U21" s="5">
        <v>2.0000000000000001E-4</v>
      </c>
      <c r="V21" s="5" t="s">
        <v>40</v>
      </c>
      <c r="W21" s="5" t="s">
        <v>47</v>
      </c>
      <c r="X21" s="5">
        <v>3.3E-3</v>
      </c>
      <c r="Y21" s="5" t="s">
        <v>45</v>
      </c>
      <c r="Z21" s="5" t="s">
        <v>45</v>
      </c>
    </row>
    <row r="22" spans="1:26" x14ac:dyDescent="0.2">
      <c r="A22" s="5">
        <v>5977</v>
      </c>
      <c r="B22" s="6">
        <v>41219</v>
      </c>
      <c r="C22" s="5" t="s">
        <v>37</v>
      </c>
      <c r="D22" s="5" t="s">
        <v>30</v>
      </c>
      <c r="E22" s="5">
        <v>7.89</v>
      </c>
      <c r="F22" s="5">
        <v>561</v>
      </c>
      <c r="G22" s="5">
        <v>350</v>
      </c>
      <c r="H22" s="5">
        <v>10.5</v>
      </c>
      <c r="I22" s="5">
        <v>59.61</v>
      </c>
      <c r="J22" s="5" t="s">
        <v>38</v>
      </c>
      <c r="K22" s="5">
        <v>0.38</v>
      </c>
      <c r="L22" s="5"/>
      <c r="M22" s="5">
        <v>59.99</v>
      </c>
      <c r="N22" s="5">
        <v>194</v>
      </c>
      <c r="O22" s="5">
        <v>200</v>
      </c>
      <c r="P22" s="5"/>
      <c r="Q22" s="5">
        <v>29</v>
      </c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A23" s="5">
        <v>5978</v>
      </c>
      <c r="B23" s="6">
        <v>41219</v>
      </c>
      <c r="C23" s="5" t="s">
        <v>29</v>
      </c>
      <c r="D23" s="5" t="s">
        <v>30</v>
      </c>
      <c r="E23" s="5">
        <v>7.14</v>
      </c>
      <c r="F23" s="5">
        <v>30</v>
      </c>
      <c r="G23" s="5">
        <v>8</v>
      </c>
      <c r="H23" s="5">
        <v>2.72</v>
      </c>
      <c r="I23" s="5">
        <v>0.31</v>
      </c>
      <c r="J23" s="5">
        <v>0.12</v>
      </c>
      <c r="K23" s="5">
        <v>23.6</v>
      </c>
      <c r="L23" s="5"/>
      <c r="M23" s="5">
        <v>24.03</v>
      </c>
      <c r="N23" s="5">
        <v>28</v>
      </c>
      <c r="O23" s="5">
        <v>11</v>
      </c>
      <c r="P23" s="5"/>
      <c r="Q23" s="5" t="s">
        <v>33</v>
      </c>
      <c r="R23" s="5"/>
      <c r="S23" s="5"/>
      <c r="T23" s="5"/>
      <c r="U23" s="5">
        <v>2.0000000000000001E-4</v>
      </c>
      <c r="V23" s="5" t="s">
        <v>40</v>
      </c>
      <c r="W23" s="5" t="s">
        <v>47</v>
      </c>
      <c r="X23" s="5">
        <v>4.0000000000000001E-3</v>
      </c>
      <c r="Y23" s="5" t="s">
        <v>45</v>
      </c>
      <c r="Z23" s="5" t="s">
        <v>45</v>
      </c>
    </row>
    <row r="24" spans="1:26" x14ac:dyDescent="0.2">
      <c r="A24" s="5">
        <v>6783</v>
      </c>
      <c r="B24" s="6">
        <v>41247</v>
      </c>
      <c r="C24" s="5" t="s">
        <v>37</v>
      </c>
      <c r="D24" s="5" t="s">
        <v>30</v>
      </c>
      <c r="E24" s="5">
        <v>7.08</v>
      </c>
      <c r="F24" s="5">
        <v>892</v>
      </c>
      <c r="G24" s="5">
        <v>460</v>
      </c>
      <c r="H24" s="5">
        <v>12.2</v>
      </c>
      <c r="I24" s="5">
        <v>61.25</v>
      </c>
      <c r="J24" s="5" t="s">
        <v>38</v>
      </c>
      <c r="K24" s="5" t="s">
        <v>41</v>
      </c>
      <c r="L24" s="5"/>
      <c r="M24" s="5">
        <v>61.25</v>
      </c>
      <c r="N24" s="5">
        <v>86</v>
      </c>
      <c r="O24" s="5">
        <v>370</v>
      </c>
      <c r="P24" s="5"/>
      <c r="Q24" s="5">
        <v>32</v>
      </c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">
      <c r="A25" s="5">
        <v>6784</v>
      </c>
      <c r="B25" s="6">
        <v>41247</v>
      </c>
      <c r="C25" s="5" t="s">
        <v>29</v>
      </c>
      <c r="D25" s="5" t="s">
        <v>30</v>
      </c>
      <c r="E25" s="5">
        <v>7.05</v>
      </c>
      <c r="F25" s="5" t="s">
        <v>50</v>
      </c>
      <c r="G25" s="5">
        <v>9</v>
      </c>
      <c r="H25" s="5">
        <v>2.56</v>
      </c>
      <c r="I25" s="5">
        <v>0.06</v>
      </c>
      <c r="J25" s="5">
        <v>0.03</v>
      </c>
      <c r="K25" s="5">
        <v>20.39</v>
      </c>
      <c r="L25" s="5"/>
      <c r="M25" s="5">
        <v>20.48</v>
      </c>
      <c r="N25" s="5">
        <v>22</v>
      </c>
      <c r="O25" s="5">
        <v>5</v>
      </c>
      <c r="P25" s="5"/>
      <c r="Q25" s="5" t="s">
        <v>33</v>
      </c>
      <c r="R25" s="5"/>
      <c r="S25" s="5"/>
      <c r="T25" s="5"/>
      <c r="U25" s="5" t="s">
        <v>46</v>
      </c>
      <c r="V25" s="5" t="s">
        <v>40</v>
      </c>
      <c r="W25" s="5" t="s">
        <v>47</v>
      </c>
      <c r="X25" s="5">
        <v>3.2000000000000002E-3</v>
      </c>
      <c r="Y25" s="5" t="s">
        <v>45</v>
      </c>
      <c r="Z25" s="5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selection activeCell="B27" sqref="B27"/>
    </sheetView>
  </sheetViews>
  <sheetFormatPr defaultRowHeight="12.75" x14ac:dyDescent="0.2"/>
  <cols>
    <col min="2" max="2" width="12" customWidth="1"/>
    <col min="3" max="3" width="26.7109375" customWidth="1"/>
    <col min="4" max="4" width="16.42578125" customWidth="1"/>
  </cols>
  <sheetData>
    <row r="1" spans="1:21" s="5" customForma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16</v>
      </c>
      <c r="G1" s="5" t="s">
        <v>14</v>
      </c>
      <c r="H1" s="5" t="s">
        <v>17</v>
      </c>
      <c r="I1" s="5" t="s">
        <v>18</v>
      </c>
      <c r="J1" s="5" t="s">
        <v>19</v>
      </c>
      <c r="K1" s="5" t="s">
        <v>26</v>
      </c>
      <c r="L1" s="5" t="s">
        <v>44</v>
      </c>
      <c r="M1" s="5" t="s">
        <v>22</v>
      </c>
      <c r="N1" s="5" t="s">
        <v>20</v>
      </c>
      <c r="O1" s="5" t="s">
        <v>27</v>
      </c>
      <c r="P1" s="5" t="s">
        <v>7</v>
      </c>
      <c r="Q1" s="5" t="s">
        <v>8</v>
      </c>
      <c r="R1" s="5" t="s">
        <v>9</v>
      </c>
      <c r="S1" s="5" t="s">
        <v>10</v>
      </c>
      <c r="T1" s="5" t="s">
        <v>11</v>
      </c>
      <c r="U1" s="5" t="s">
        <v>12</v>
      </c>
    </row>
    <row r="2" spans="1:21" s="5" customFormat="1" x14ac:dyDescent="0.2">
      <c r="A2" s="5">
        <v>152</v>
      </c>
      <c r="B2" s="6">
        <v>41282</v>
      </c>
      <c r="C2" s="5" t="s">
        <v>37</v>
      </c>
      <c r="D2" s="5" t="s">
        <v>30</v>
      </c>
      <c r="E2" s="5">
        <v>7.97</v>
      </c>
      <c r="F2" s="5">
        <v>996</v>
      </c>
      <c r="G2" s="5">
        <v>310</v>
      </c>
      <c r="H2" s="5">
        <v>57.01</v>
      </c>
      <c r="I2" s="5">
        <v>1.32</v>
      </c>
      <c r="J2" s="5">
        <v>0.36</v>
      </c>
      <c r="K2" s="5">
        <v>58.69</v>
      </c>
      <c r="L2" s="5">
        <v>72</v>
      </c>
      <c r="M2" s="5">
        <v>15.2</v>
      </c>
      <c r="N2" s="5">
        <v>460</v>
      </c>
      <c r="O2" s="5">
        <v>25</v>
      </c>
    </row>
    <row r="3" spans="1:21" s="5" customFormat="1" x14ac:dyDescent="0.2">
      <c r="A3" s="5">
        <v>153</v>
      </c>
      <c r="B3" s="6">
        <v>41282</v>
      </c>
      <c r="C3" s="5" t="s">
        <v>29</v>
      </c>
      <c r="D3" s="5" t="s">
        <v>30</v>
      </c>
      <c r="E3" s="5">
        <v>7.24</v>
      </c>
      <c r="F3" s="5">
        <v>44</v>
      </c>
      <c r="G3" s="5">
        <v>13</v>
      </c>
      <c r="H3" s="5">
        <v>0.15</v>
      </c>
      <c r="I3" s="5">
        <v>0.03</v>
      </c>
      <c r="J3" s="5">
        <v>21.39</v>
      </c>
      <c r="K3" s="5">
        <v>21.57</v>
      </c>
      <c r="L3" s="5">
        <v>23</v>
      </c>
      <c r="M3" s="5">
        <v>0.87</v>
      </c>
      <c r="N3" s="5">
        <v>3</v>
      </c>
      <c r="O3" s="5" t="s">
        <v>33</v>
      </c>
      <c r="P3" s="5" t="s">
        <v>46</v>
      </c>
      <c r="Q3" s="5" t="s">
        <v>40</v>
      </c>
      <c r="R3" s="5" t="s">
        <v>47</v>
      </c>
      <c r="S3" s="5">
        <v>2.7000000000000001E-3</v>
      </c>
      <c r="T3" s="5" t="s">
        <v>45</v>
      </c>
      <c r="U3" s="5" t="s">
        <v>45</v>
      </c>
    </row>
    <row r="4" spans="1:21" s="5" customFormat="1" x14ac:dyDescent="0.2">
      <c r="A4" s="5">
        <v>921</v>
      </c>
      <c r="B4" s="6">
        <v>41310</v>
      </c>
      <c r="C4" s="5" t="s">
        <v>37</v>
      </c>
      <c r="D4" s="5" t="s">
        <v>30</v>
      </c>
      <c r="E4" s="5">
        <v>7.27</v>
      </c>
      <c r="F4" s="7">
        <v>1234</v>
      </c>
      <c r="G4" s="5">
        <v>570</v>
      </c>
      <c r="H4" s="5">
        <v>19.73</v>
      </c>
      <c r="I4" s="5" t="s">
        <v>38</v>
      </c>
      <c r="J4" s="5">
        <v>0.28999999999999998</v>
      </c>
      <c r="K4" s="5">
        <v>20.02</v>
      </c>
      <c r="L4" s="5">
        <v>52</v>
      </c>
      <c r="M4" s="5">
        <v>24.3</v>
      </c>
      <c r="N4" s="7">
        <v>1010</v>
      </c>
      <c r="O4" s="5">
        <v>20</v>
      </c>
    </row>
    <row r="5" spans="1:21" s="5" customFormat="1" x14ac:dyDescent="0.2">
      <c r="A5" s="5">
        <v>922</v>
      </c>
      <c r="B5" s="6">
        <v>41310</v>
      </c>
      <c r="C5" s="5" t="s">
        <v>29</v>
      </c>
      <c r="D5" s="5" t="s">
        <v>30</v>
      </c>
      <c r="E5" s="5">
        <v>7.2</v>
      </c>
      <c r="F5" s="5">
        <v>30</v>
      </c>
      <c r="G5" s="5">
        <v>5</v>
      </c>
      <c r="H5" s="5">
        <v>0.14000000000000001</v>
      </c>
      <c r="I5" s="5">
        <v>0.13</v>
      </c>
      <c r="J5" s="5">
        <v>17.5</v>
      </c>
      <c r="K5" s="5">
        <v>17.77</v>
      </c>
      <c r="L5" s="5">
        <v>20</v>
      </c>
      <c r="M5" s="5">
        <v>0.6</v>
      </c>
      <c r="N5" s="5">
        <v>2</v>
      </c>
      <c r="O5" s="5" t="s">
        <v>33</v>
      </c>
      <c r="P5" s="5" t="s">
        <v>46</v>
      </c>
      <c r="Q5" s="5" t="s">
        <v>40</v>
      </c>
      <c r="R5" s="5" t="s">
        <v>47</v>
      </c>
      <c r="S5" s="5">
        <v>2.5000000000000001E-3</v>
      </c>
      <c r="T5" s="5" t="s">
        <v>45</v>
      </c>
      <c r="U5" s="5" t="s">
        <v>45</v>
      </c>
    </row>
    <row r="6" spans="1:21" s="5" customFormat="1" x14ac:dyDescent="0.2">
      <c r="A6" s="5">
        <v>1687</v>
      </c>
      <c r="B6" s="6">
        <v>41338</v>
      </c>
      <c r="C6" s="5" t="s">
        <v>37</v>
      </c>
      <c r="D6" s="5" t="s">
        <v>30</v>
      </c>
      <c r="E6" s="5">
        <v>7.71</v>
      </c>
      <c r="F6" s="7">
        <v>1064</v>
      </c>
      <c r="G6" s="5">
        <v>360</v>
      </c>
      <c r="H6" s="5">
        <v>49.63</v>
      </c>
      <c r="I6" s="5" t="s">
        <v>38</v>
      </c>
      <c r="J6" s="5" t="s">
        <v>41</v>
      </c>
      <c r="K6" s="5">
        <v>49.63</v>
      </c>
      <c r="L6" s="5">
        <v>89</v>
      </c>
      <c r="M6" s="5">
        <v>16.8</v>
      </c>
      <c r="N6" s="5">
        <v>600</v>
      </c>
      <c r="O6" s="5">
        <v>26</v>
      </c>
    </row>
    <row r="7" spans="1:21" s="5" customFormat="1" x14ac:dyDescent="0.2">
      <c r="A7" s="5">
        <v>1688</v>
      </c>
      <c r="B7" s="6">
        <v>41338</v>
      </c>
      <c r="C7" s="5" t="s">
        <v>29</v>
      </c>
      <c r="D7" s="5" t="s">
        <v>30</v>
      </c>
      <c r="E7" s="5">
        <v>7.5</v>
      </c>
      <c r="F7" s="5">
        <v>58</v>
      </c>
      <c r="G7" s="5">
        <v>9</v>
      </c>
      <c r="H7" s="5">
        <v>0.69</v>
      </c>
      <c r="I7" s="5">
        <v>1.87</v>
      </c>
      <c r="J7" s="5">
        <v>5.33</v>
      </c>
      <c r="K7" s="5">
        <v>7.89</v>
      </c>
      <c r="L7" s="5">
        <v>10</v>
      </c>
      <c r="M7" s="5">
        <v>1.03</v>
      </c>
      <c r="N7" s="5">
        <v>2</v>
      </c>
      <c r="O7" s="5" t="s">
        <v>33</v>
      </c>
      <c r="P7" s="5" t="s">
        <v>46</v>
      </c>
      <c r="Q7" s="5" t="s">
        <v>40</v>
      </c>
      <c r="R7" s="5" t="s">
        <v>47</v>
      </c>
      <c r="S7" s="5">
        <v>3.0000000000000001E-3</v>
      </c>
      <c r="T7" s="5" t="s">
        <v>45</v>
      </c>
      <c r="U7" s="5" t="s">
        <v>45</v>
      </c>
    </row>
    <row r="8" spans="1:21" s="5" customFormat="1" x14ac:dyDescent="0.2">
      <c r="A8" s="5">
        <v>2479</v>
      </c>
      <c r="B8" s="6">
        <v>41366</v>
      </c>
      <c r="C8" s="5" t="s">
        <v>37</v>
      </c>
      <c r="D8" s="5" t="s">
        <v>30</v>
      </c>
      <c r="E8" s="5">
        <v>7.51</v>
      </c>
      <c r="F8" s="5">
        <v>221</v>
      </c>
      <c r="G8" s="5">
        <v>110</v>
      </c>
      <c r="H8" s="5">
        <v>23.37</v>
      </c>
      <c r="I8" s="5">
        <v>1.62</v>
      </c>
      <c r="J8" s="5">
        <v>1.1399999999999999</v>
      </c>
      <c r="K8" s="5">
        <v>26.13</v>
      </c>
      <c r="L8" s="5">
        <v>26</v>
      </c>
      <c r="M8" s="5">
        <v>2.79</v>
      </c>
      <c r="N8" s="5">
        <v>90</v>
      </c>
      <c r="O8" s="5">
        <v>16</v>
      </c>
    </row>
    <row r="9" spans="1:21" s="5" customFormat="1" x14ac:dyDescent="0.2">
      <c r="A9" s="5">
        <v>2480</v>
      </c>
      <c r="B9" s="6">
        <v>41366</v>
      </c>
      <c r="C9" s="5" t="s">
        <v>29</v>
      </c>
      <c r="D9" s="5" t="s">
        <v>30</v>
      </c>
      <c r="E9" s="5">
        <v>7.22</v>
      </c>
      <c r="F9" s="5">
        <v>30</v>
      </c>
      <c r="G9" s="5">
        <v>5</v>
      </c>
      <c r="H9" s="5">
        <v>0.14000000000000001</v>
      </c>
      <c r="I9" s="5">
        <v>0.41</v>
      </c>
      <c r="J9" s="5">
        <v>21.44</v>
      </c>
      <c r="K9" s="5">
        <v>21.99</v>
      </c>
      <c r="L9" s="5">
        <v>23</v>
      </c>
      <c r="M9" s="5">
        <v>1.27</v>
      </c>
      <c r="N9" s="5">
        <v>4</v>
      </c>
      <c r="O9" s="5" t="s">
        <v>33</v>
      </c>
      <c r="P9" s="5" t="s">
        <v>46</v>
      </c>
      <c r="Q9" s="5">
        <v>2.2000000000000001E-3</v>
      </c>
      <c r="R9" s="5" t="s">
        <v>47</v>
      </c>
      <c r="S9" s="5">
        <v>3.3E-3</v>
      </c>
      <c r="T9" s="5" t="s">
        <v>45</v>
      </c>
      <c r="U9" s="5" t="s">
        <v>45</v>
      </c>
    </row>
    <row r="10" spans="1:21" s="5" customFormat="1" x14ac:dyDescent="0.2">
      <c r="A10" s="5">
        <v>3442</v>
      </c>
      <c r="B10" s="6">
        <v>41401</v>
      </c>
      <c r="C10" s="5" t="s">
        <v>37</v>
      </c>
      <c r="D10" s="5" t="s">
        <v>30</v>
      </c>
      <c r="E10" s="5">
        <v>7.69</v>
      </c>
      <c r="F10" s="5">
        <v>499</v>
      </c>
      <c r="G10" s="5">
        <v>230</v>
      </c>
      <c r="H10" s="5">
        <v>34.4</v>
      </c>
      <c r="I10" s="5" t="s">
        <v>38</v>
      </c>
      <c r="J10" s="5" t="s">
        <v>41</v>
      </c>
      <c r="K10" s="5">
        <v>34.4</v>
      </c>
      <c r="L10" s="5">
        <v>43</v>
      </c>
      <c r="M10" s="5">
        <v>8.5500000000000007</v>
      </c>
      <c r="N10" s="5">
        <v>220</v>
      </c>
      <c r="O10" s="5">
        <v>19.8</v>
      </c>
    </row>
    <row r="11" spans="1:21" s="5" customFormat="1" x14ac:dyDescent="0.2">
      <c r="A11" s="5">
        <v>3443</v>
      </c>
      <c r="B11" s="6">
        <v>41401</v>
      </c>
      <c r="C11" s="5" t="s">
        <v>29</v>
      </c>
      <c r="D11" s="5" t="s">
        <v>30</v>
      </c>
      <c r="E11" s="5">
        <v>7.27</v>
      </c>
      <c r="F11" s="5">
        <v>38</v>
      </c>
      <c r="G11" s="5">
        <v>6</v>
      </c>
      <c r="H11" s="5">
        <v>0.05</v>
      </c>
      <c r="I11" s="5">
        <v>0.01</v>
      </c>
      <c r="J11" s="5">
        <v>16.329999999999998</v>
      </c>
      <c r="K11" s="5">
        <v>16.39</v>
      </c>
      <c r="L11" s="5">
        <v>18.2</v>
      </c>
      <c r="M11" s="5">
        <v>2.71</v>
      </c>
      <c r="N11" s="5">
        <v>3</v>
      </c>
      <c r="O11" s="5" t="s">
        <v>33</v>
      </c>
      <c r="P11" s="5" t="s">
        <v>46</v>
      </c>
      <c r="Q11" s="5" t="s">
        <v>40</v>
      </c>
      <c r="R11" s="5" t="s">
        <v>47</v>
      </c>
      <c r="S11" s="5">
        <v>2.7000000000000001E-3</v>
      </c>
      <c r="T11" s="5" t="s">
        <v>45</v>
      </c>
      <c r="U11" s="5" t="s">
        <v>45</v>
      </c>
    </row>
    <row r="12" spans="1:21" s="5" customFormat="1" x14ac:dyDescent="0.2">
      <c r="A12" s="5">
        <v>4135</v>
      </c>
      <c r="B12" s="6">
        <v>41429</v>
      </c>
      <c r="C12" s="5" t="s">
        <v>37</v>
      </c>
      <c r="D12" s="5" t="s">
        <v>30</v>
      </c>
      <c r="E12" s="5">
        <v>7.61</v>
      </c>
      <c r="F12" s="5">
        <v>261</v>
      </c>
      <c r="G12" s="5">
        <v>130</v>
      </c>
      <c r="H12" s="5">
        <v>31.31</v>
      </c>
      <c r="I12" s="5" t="s">
        <v>38</v>
      </c>
      <c r="J12" s="5" t="s">
        <v>41</v>
      </c>
      <c r="K12" s="5">
        <v>31.31</v>
      </c>
      <c r="L12" s="5">
        <v>39</v>
      </c>
      <c r="M12" s="5">
        <v>8.07</v>
      </c>
      <c r="N12" s="5">
        <v>82</v>
      </c>
      <c r="O12" s="5">
        <v>22</v>
      </c>
    </row>
    <row r="13" spans="1:21" s="5" customFormat="1" x14ac:dyDescent="0.2">
      <c r="A13" s="5">
        <v>4136</v>
      </c>
      <c r="B13" s="6">
        <v>41429</v>
      </c>
      <c r="C13" s="5" t="s">
        <v>29</v>
      </c>
      <c r="D13" s="5" t="s">
        <v>30</v>
      </c>
      <c r="E13" s="5">
        <v>7.36</v>
      </c>
      <c r="F13" s="5">
        <v>100</v>
      </c>
      <c r="G13" s="5">
        <v>18</v>
      </c>
      <c r="H13" s="5">
        <v>0.05</v>
      </c>
      <c r="I13" s="5">
        <v>0.01</v>
      </c>
      <c r="J13" s="5">
        <v>15.61</v>
      </c>
      <c r="K13" s="5">
        <v>15.62</v>
      </c>
      <c r="L13" s="5">
        <v>19.3</v>
      </c>
      <c r="M13" s="5">
        <v>1.91</v>
      </c>
      <c r="N13" s="5">
        <v>2</v>
      </c>
      <c r="O13" s="5" t="s">
        <v>33</v>
      </c>
      <c r="P13" s="5">
        <v>1E-4</v>
      </c>
      <c r="Q13" s="5" t="s">
        <v>40</v>
      </c>
      <c r="R13" s="5" t="s">
        <v>47</v>
      </c>
      <c r="S13" s="5" t="s">
        <v>48</v>
      </c>
      <c r="T13" s="5" t="s">
        <v>45</v>
      </c>
      <c r="U13" s="5" t="s">
        <v>45</v>
      </c>
    </row>
    <row r="14" spans="1:21" s="5" customFormat="1" x14ac:dyDescent="0.2">
      <c r="A14" s="5">
        <v>4828</v>
      </c>
      <c r="B14" s="6">
        <v>41457</v>
      </c>
      <c r="C14" s="5" t="s">
        <v>37</v>
      </c>
      <c r="D14" s="5" t="s">
        <v>30</v>
      </c>
      <c r="E14" s="5">
        <v>7.4</v>
      </c>
      <c r="F14" s="5">
        <v>605</v>
      </c>
      <c r="G14" s="5">
        <v>270</v>
      </c>
      <c r="H14" s="5">
        <v>29.66</v>
      </c>
      <c r="I14" s="5" t="s">
        <v>38</v>
      </c>
      <c r="J14" s="5">
        <v>0.25</v>
      </c>
      <c r="K14" s="5">
        <v>29.91</v>
      </c>
      <c r="L14" s="5">
        <v>59</v>
      </c>
      <c r="M14" s="5">
        <v>7.15</v>
      </c>
      <c r="N14" s="5">
        <v>280</v>
      </c>
      <c r="O14" s="5">
        <v>29</v>
      </c>
    </row>
    <row r="15" spans="1:21" s="5" customFormat="1" x14ac:dyDescent="0.2">
      <c r="A15" s="5">
        <v>4829</v>
      </c>
      <c r="B15" s="6">
        <v>41457</v>
      </c>
      <c r="C15" s="5" t="s">
        <v>29</v>
      </c>
      <c r="D15" s="5" t="s">
        <v>30</v>
      </c>
      <c r="E15" s="5">
        <v>7.4</v>
      </c>
      <c r="F15" s="5">
        <v>48</v>
      </c>
      <c r="G15" s="5">
        <v>10</v>
      </c>
      <c r="H15" s="5">
        <v>0.05</v>
      </c>
      <c r="I15" s="5">
        <v>0.01</v>
      </c>
      <c r="J15" s="5">
        <v>18.04</v>
      </c>
      <c r="K15" s="5">
        <v>18.05</v>
      </c>
      <c r="L15" s="5">
        <v>21</v>
      </c>
      <c r="M15" s="5">
        <v>1.1399999999999999</v>
      </c>
      <c r="N15" s="5">
        <v>10</v>
      </c>
      <c r="O15" s="5" t="s">
        <v>33</v>
      </c>
      <c r="P15" s="5" t="s">
        <v>46</v>
      </c>
      <c r="Q15" s="5">
        <v>2.3E-3</v>
      </c>
      <c r="R15" s="5" t="s">
        <v>47</v>
      </c>
      <c r="S15" s="5" t="s">
        <v>48</v>
      </c>
      <c r="T15" s="5" t="s">
        <v>45</v>
      </c>
      <c r="U15" s="5" t="s">
        <v>45</v>
      </c>
    </row>
    <row r="16" spans="1:21" s="5" customFormat="1" x14ac:dyDescent="0.2">
      <c r="A16" s="5">
        <v>5549</v>
      </c>
      <c r="B16" s="6">
        <v>41492</v>
      </c>
      <c r="C16" s="5" t="s">
        <v>37</v>
      </c>
      <c r="D16" s="5" t="s">
        <v>30</v>
      </c>
      <c r="E16" s="5">
        <v>7.35</v>
      </c>
      <c r="F16" s="5">
        <v>664</v>
      </c>
      <c r="G16" s="5">
        <v>220</v>
      </c>
      <c r="H16" s="5">
        <v>76.010000000000005</v>
      </c>
      <c r="I16" s="5" t="s">
        <v>38</v>
      </c>
      <c r="J16" s="5" t="s">
        <v>41</v>
      </c>
      <c r="K16" s="5">
        <v>76.010000000000005</v>
      </c>
      <c r="L16" s="5">
        <v>114</v>
      </c>
      <c r="M16" s="5">
        <v>11.7</v>
      </c>
      <c r="N16" s="5">
        <v>200</v>
      </c>
      <c r="O16" s="5">
        <v>28</v>
      </c>
    </row>
    <row r="17" spans="1:21" s="5" customFormat="1" x14ac:dyDescent="0.2">
      <c r="A17" s="5">
        <v>5550</v>
      </c>
      <c r="B17" s="6">
        <v>41492</v>
      </c>
      <c r="C17" s="5" t="s">
        <v>29</v>
      </c>
      <c r="D17" s="5" t="s">
        <v>30</v>
      </c>
      <c r="E17" s="5">
        <v>7.69</v>
      </c>
      <c r="F17" s="5">
        <v>38</v>
      </c>
      <c r="G17" s="5">
        <v>11</v>
      </c>
      <c r="H17" s="5">
        <v>0.05</v>
      </c>
      <c r="I17" s="5">
        <v>0.02</v>
      </c>
      <c r="J17" s="5">
        <v>15.24</v>
      </c>
      <c r="K17" s="5">
        <v>15.26</v>
      </c>
      <c r="L17" s="5">
        <v>23</v>
      </c>
      <c r="M17" s="5">
        <v>2.76</v>
      </c>
      <c r="N17" s="5">
        <v>2</v>
      </c>
      <c r="O17" s="5" t="s">
        <v>33</v>
      </c>
      <c r="P17" s="5">
        <v>1E-4</v>
      </c>
      <c r="Q17" s="5" t="s">
        <v>40</v>
      </c>
      <c r="R17" s="5" t="s">
        <v>47</v>
      </c>
      <c r="S17" s="5">
        <v>2.5000000000000001E-3</v>
      </c>
      <c r="T17" s="5" t="s">
        <v>45</v>
      </c>
      <c r="U17" s="5" t="s">
        <v>45</v>
      </c>
    </row>
    <row r="18" spans="1:21" s="5" customFormat="1" x14ac:dyDescent="0.2">
      <c r="A18" s="5">
        <v>6105</v>
      </c>
      <c r="B18" s="6">
        <v>41520</v>
      </c>
      <c r="C18" s="5" t="s">
        <v>37</v>
      </c>
      <c r="D18" s="5" t="s">
        <v>30</v>
      </c>
      <c r="E18" s="5">
        <v>7.73</v>
      </c>
      <c r="F18" s="5">
        <v>845</v>
      </c>
      <c r="G18" s="5">
        <v>450</v>
      </c>
      <c r="H18" s="5">
        <v>79.5</v>
      </c>
      <c r="I18" s="5" t="s">
        <v>38</v>
      </c>
      <c r="J18" s="5">
        <v>0.26</v>
      </c>
      <c r="K18" s="5">
        <v>79.760000000000005</v>
      </c>
      <c r="L18" s="5">
        <v>114</v>
      </c>
      <c r="M18" s="5">
        <v>24.2</v>
      </c>
      <c r="N18" s="5">
        <v>190</v>
      </c>
      <c r="O18" s="5">
        <v>35</v>
      </c>
    </row>
    <row r="19" spans="1:21" s="5" customFormat="1" x14ac:dyDescent="0.2">
      <c r="A19" s="5">
        <v>6106</v>
      </c>
      <c r="B19" s="6">
        <v>41520</v>
      </c>
      <c r="C19" s="5" t="s">
        <v>29</v>
      </c>
      <c r="D19" s="5" t="s">
        <v>30</v>
      </c>
      <c r="E19" s="5">
        <v>7.5</v>
      </c>
      <c r="F19" s="5">
        <v>30</v>
      </c>
      <c r="G19" s="5">
        <v>4</v>
      </c>
      <c r="H19" s="5">
        <v>0.06</v>
      </c>
      <c r="I19" s="5">
        <v>0.02</v>
      </c>
      <c r="J19" s="5">
        <v>22.9</v>
      </c>
      <c r="K19" s="5">
        <v>22.98</v>
      </c>
      <c r="L19" s="5">
        <v>29</v>
      </c>
      <c r="M19" s="5">
        <v>3.32</v>
      </c>
      <c r="N19" s="5">
        <v>3</v>
      </c>
      <c r="O19" s="5">
        <v>3.4</v>
      </c>
      <c r="P19" s="5" t="s">
        <v>46</v>
      </c>
      <c r="Q19" s="5" t="s">
        <v>40</v>
      </c>
      <c r="R19" s="5" t="s">
        <v>47</v>
      </c>
      <c r="S19" s="5" t="s">
        <v>48</v>
      </c>
      <c r="T19" s="5" t="s">
        <v>45</v>
      </c>
      <c r="U19" s="5" t="s">
        <v>45</v>
      </c>
    </row>
    <row r="20" spans="1:21" s="5" customFormat="1" x14ac:dyDescent="0.2">
      <c r="A20" s="5">
        <v>6694</v>
      </c>
      <c r="B20" s="6">
        <v>41548</v>
      </c>
      <c r="C20" s="5" t="s">
        <v>37</v>
      </c>
      <c r="D20" s="5" t="s">
        <v>30</v>
      </c>
      <c r="E20" s="5">
        <v>7.33</v>
      </c>
      <c r="F20" s="5">
        <v>664</v>
      </c>
      <c r="G20" s="5">
        <v>290</v>
      </c>
      <c r="H20" s="5">
        <v>68.430000000000007</v>
      </c>
      <c r="I20" s="5" t="s">
        <v>38</v>
      </c>
      <c r="J20" s="5" t="s">
        <v>41</v>
      </c>
      <c r="K20" s="5">
        <v>68.430000000000007</v>
      </c>
      <c r="L20" s="5">
        <v>99</v>
      </c>
      <c r="M20" s="5">
        <v>11.5</v>
      </c>
      <c r="N20" s="5">
        <v>210</v>
      </c>
      <c r="O20" s="5">
        <v>33</v>
      </c>
    </row>
    <row r="21" spans="1:21" s="5" customFormat="1" x14ac:dyDescent="0.2">
      <c r="A21" s="5">
        <v>6695</v>
      </c>
      <c r="B21" s="6">
        <v>41548</v>
      </c>
      <c r="C21" s="5" t="s">
        <v>29</v>
      </c>
      <c r="D21" s="5" t="s">
        <v>30</v>
      </c>
      <c r="E21" s="5">
        <v>7.36</v>
      </c>
      <c r="F21" s="5">
        <v>34</v>
      </c>
      <c r="G21" s="5">
        <v>3</v>
      </c>
      <c r="H21" s="5">
        <v>0.11</v>
      </c>
      <c r="I21" s="5">
        <v>0.02</v>
      </c>
      <c r="J21" s="5">
        <v>20.69</v>
      </c>
      <c r="K21" s="5">
        <v>20.82</v>
      </c>
      <c r="L21" s="5">
        <v>21</v>
      </c>
      <c r="M21" s="5">
        <v>1.37</v>
      </c>
      <c r="N21" s="5">
        <v>2</v>
      </c>
      <c r="O21" s="5">
        <v>3.6</v>
      </c>
      <c r="P21" s="5" t="s">
        <v>46</v>
      </c>
      <c r="Q21" s="5" t="s">
        <v>40</v>
      </c>
      <c r="R21" s="5" t="s">
        <v>47</v>
      </c>
      <c r="S21" s="5" t="s">
        <v>48</v>
      </c>
      <c r="T21" s="5" t="s">
        <v>45</v>
      </c>
      <c r="U21" s="5" t="s">
        <v>45</v>
      </c>
    </row>
    <row r="22" spans="1:21" s="5" customFormat="1" x14ac:dyDescent="0.2">
      <c r="A22" s="5">
        <v>7389</v>
      </c>
      <c r="B22" s="6">
        <v>41583</v>
      </c>
      <c r="C22" s="5" t="s">
        <v>37</v>
      </c>
      <c r="D22" s="5" t="s">
        <v>30</v>
      </c>
      <c r="E22" s="5">
        <v>7.27</v>
      </c>
      <c r="F22" s="5">
        <v>614</v>
      </c>
      <c r="G22" s="5">
        <v>290</v>
      </c>
      <c r="H22" s="5">
        <v>23.57</v>
      </c>
      <c r="I22" s="5" t="s">
        <v>38</v>
      </c>
      <c r="J22" s="5" t="s">
        <v>41</v>
      </c>
      <c r="K22" s="5">
        <v>23.57</v>
      </c>
      <c r="L22" s="5">
        <v>36</v>
      </c>
      <c r="M22" s="5">
        <v>5.62</v>
      </c>
      <c r="N22" s="5">
        <v>150</v>
      </c>
      <c r="O22" s="5">
        <v>40</v>
      </c>
    </row>
    <row r="23" spans="1:21" s="5" customFormat="1" x14ac:dyDescent="0.2">
      <c r="A23" s="5">
        <v>7390</v>
      </c>
      <c r="B23" s="6">
        <v>41583</v>
      </c>
      <c r="C23" s="5" t="s">
        <v>29</v>
      </c>
      <c r="D23" s="5" t="s">
        <v>30</v>
      </c>
      <c r="E23" s="5">
        <v>7</v>
      </c>
      <c r="F23" s="5">
        <v>48</v>
      </c>
      <c r="G23" s="5">
        <v>4</v>
      </c>
      <c r="H23" s="5">
        <v>0.05</v>
      </c>
      <c r="I23" s="5">
        <v>0.05</v>
      </c>
      <c r="J23" s="5">
        <v>11.01</v>
      </c>
      <c r="K23" s="5">
        <v>11.11</v>
      </c>
      <c r="L23" s="5">
        <v>12</v>
      </c>
      <c r="M23" s="5">
        <v>1.49</v>
      </c>
      <c r="N23" s="5">
        <v>3</v>
      </c>
      <c r="O23" s="5" t="s">
        <v>33</v>
      </c>
      <c r="P23" s="5" t="s">
        <v>46</v>
      </c>
      <c r="Q23" s="5" t="s">
        <v>40</v>
      </c>
      <c r="R23" s="5" t="s">
        <v>47</v>
      </c>
      <c r="S23" s="5">
        <v>3.3999999999999998E-3</v>
      </c>
      <c r="T23" s="5" t="s">
        <v>45</v>
      </c>
      <c r="U23" s="5" t="s">
        <v>45</v>
      </c>
    </row>
    <row r="24" spans="1:21" s="5" customFormat="1" x14ac:dyDescent="0.2">
      <c r="A24" s="5">
        <v>8024</v>
      </c>
      <c r="B24" s="6">
        <v>41611</v>
      </c>
      <c r="C24" s="5" t="s">
        <v>37</v>
      </c>
      <c r="D24" s="5" t="s">
        <v>30</v>
      </c>
      <c r="E24" s="5">
        <v>7.83</v>
      </c>
      <c r="F24" s="7">
        <v>1248</v>
      </c>
      <c r="G24" s="5">
        <v>360</v>
      </c>
      <c r="H24" s="5">
        <v>57.1</v>
      </c>
      <c r="I24" s="5" t="s">
        <v>38</v>
      </c>
      <c r="J24" s="5">
        <v>0.24</v>
      </c>
      <c r="K24" s="5">
        <v>57.34</v>
      </c>
      <c r="L24" s="5">
        <v>118</v>
      </c>
      <c r="M24" s="5">
        <v>22.5</v>
      </c>
      <c r="N24" s="5">
        <v>550</v>
      </c>
      <c r="O24" s="5">
        <v>36</v>
      </c>
    </row>
    <row r="25" spans="1:21" s="5" customFormat="1" x14ac:dyDescent="0.2">
      <c r="A25" s="5">
        <v>8025</v>
      </c>
      <c r="B25" s="6">
        <v>41611</v>
      </c>
      <c r="C25" s="5" t="s">
        <v>29</v>
      </c>
      <c r="D25" s="5" t="s">
        <v>30</v>
      </c>
      <c r="E25" s="5">
        <v>7.51</v>
      </c>
      <c r="F25" s="5">
        <v>77</v>
      </c>
      <c r="G25" s="5">
        <v>16</v>
      </c>
      <c r="H25" s="5">
        <v>0.05</v>
      </c>
      <c r="I25" s="5">
        <v>0.04</v>
      </c>
      <c r="J25" s="5">
        <v>18.75</v>
      </c>
      <c r="K25" s="5">
        <v>18.79</v>
      </c>
      <c r="L25" s="5">
        <v>31</v>
      </c>
      <c r="M25" s="5">
        <v>2.5099999999999998</v>
      </c>
      <c r="N25" s="5">
        <v>5</v>
      </c>
      <c r="O25" s="5">
        <v>2</v>
      </c>
      <c r="P25" s="5" t="s">
        <v>46</v>
      </c>
      <c r="Q25" s="5" t="s">
        <v>40</v>
      </c>
      <c r="R25" s="5" t="s">
        <v>47</v>
      </c>
      <c r="S25" s="5">
        <v>2.3999999999999998E-3</v>
      </c>
      <c r="T25" s="5" t="s">
        <v>45</v>
      </c>
      <c r="U25" s="5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Komárom 2011</vt:lpstr>
      <vt:lpstr>Komárom 2012</vt:lpstr>
      <vt:lpstr>Komárom 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Bathó Szilárd</dc:creator>
  <cp:lastModifiedBy>Naplány</cp:lastModifiedBy>
  <dcterms:created xsi:type="dcterms:W3CDTF">2012-02-03T09:03:29Z</dcterms:created>
  <dcterms:modified xsi:type="dcterms:W3CDTF">2015-04-12T09:09:37Z</dcterms:modified>
</cp:coreProperties>
</file>